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580" tabRatio="974" activeTab="3"/>
  </bookViews>
  <sheets>
    <sheet name="報告書" sheetId="1" r:id="rId1"/>
    <sheet name="収支決算(充当なし）" sheetId="2" r:id="rId2"/>
    <sheet name="事業実施報告" sheetId="3" r:id="rId3"/>
    <sheet name="振返り等" sheetId="4" r:id="rId4"/>
  </sheets>
  <definedNames>
    <definedName name="_xlfn.IFERROR" hidden="1">#NAME?</definedName>
    <definedName name="_xlnm.Print_Area" localSheetId="1">'収支決算(充当なし）'!$A$1:$I$38</definedName>
    <definedName name="_xlnm.Print_Area" localSheetId="3">'振返り等'!$A$1:$M$39</definedName>
    <definedName name="_xlnm.Print_Area" localSheetId="0">'報告書'!$A$1:$N$43</definedName>
  </definedNames>
  <calcPr fullCalcOnLoad="1"/>
</workbook>
</file>

<file path=xl/comments3.xml><?xml version="1.0" encoding="utf-8"?>
<comments xmlns="http://schemas.openxmlformats.org/spreadsheetml/2006/main">
  <authors>
    <author>volunteer</author>
  </authors>
  <commentLis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E56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<sst xmlns="http://schemas.openxmlformats.org/spreadsheetml/2006/main" count="226" uniqueCount="174">
  <si>
    <t>科　　目</t>
  </si>
  <si>
    <t>予 算 額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</si>
  <si>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</si>
  <si>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</si>
  <si>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</si>
  <si>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</si>
  <si>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</si>
  <si>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</si>
  <si>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</si>
  <si>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</si>
  <si>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</si>
  <si>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</si>
  <si>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</si>
  <si>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</si>
  <si>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</si>
  <si>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</si>
  <si>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</si>
  <si>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</si>
  <si>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</si>
  <si>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その他</t>
  </si>
  <si>
    <t>区分</t>
  </si>
  <si>
    <t>円</t>
  </si>
  <si>
    <t>合計</t>
  </si>
  <si>
    <t>受付者</t>
  </si>
  <si>
    <t>回</t>
  </si>
  <si>
    <t>名</t>
  </si>
  <si>
    <t>サービス利用者
または障害者</t>
  </si>
  <si>
    <t>ボランティア</t>
  </si>
  <si>
    <t>福祉のまちづくり区分</t>
  </si>
  <si>
    <t>回数</t>
  </si>
  <si>
    <t>人</t>
  </si>
  <si>
    <t>家事・生活支援活動</t>
  </si>
  <si>
    <t>配食活動</t>
  </si>
  <si>
    <t>送迎活動</t>
  </si>
  <si>
    <t>障害児者支援活動</t>
  </si>
  <si>
    <t>当事者活動</t>
  </si>
  <si>
    <t>宿泊・日帰りハイク活動</t>
  </si>
  <si>
    <t>□</t>
  </si>
  <si>
    <t>その他
（家族・講師等）</t>
  </si>
  <si>
    <t>受付印</t>
  </si>
  <si>
    <t>助成区分</t>
  </si>
  <si>
    <t>所属人数</t>
  </si>
  <si>
    <t>自主財源計
（②＋③＋④＋⑤）</t>
  </si>
  <si>
    <t>前年度繰越金</t>
  </si>
  <si>
    <t>前年度積立金</t>
  </si>
  <si>
    <t>次年度繰越金</t>
  </si>
  <si>
    <t>次年度積立金</t>
  </si>
  <si>
    <t>拠点整備と改修費</t>
  </si>
  <si>
    <t>コーディネーター人件費</t>
  </si>
  <si>
    <t>活動費</t>
  </si>
  <si>
    <t>活動場所の維持費</t>
  </si>
  <si>
    <t>謝金</t>
  </si>
  <si>
    <t>通信運搬費</t>
  </si>
  <si>
    <t>団体名：</t>
  </si>
  <si>
    <t>要援護者支援区分</t>
  </si>
  <si>
    <t>障害児者支援区分</t>
  </si>
  <si>
    <t>申請事業</t>
  </si>
  <si>
    <t>助成申請事業</t>
  </si>
  <si>
    <t>（様式　－　）</t>
  </si>
  <si>
    <t>集いの場活動</t>
  </si>
  <si>
    <t>視覚聴覚障害者支援活動</t>
  </si>
  <si>
    <t>様式（　　-　　）</t>
  </si>
  <si>
    <t>（単位：円）</t>
  </si>
  <si>
    <t>収　　　　　　入</t>
  </si>
  <si>
    <t>①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</si>
  <si>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</si>
  <si>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</si>
  <si>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</si>
  <si>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</si>
  <si>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</si>
  <si>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</si>
  <si>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</si>
  <si>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</si>
  <si>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</si>
  <si>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％</t>
  </si>
  <si>
    <t>⑧</t>
  </si>
  <si>
    <t>⑨</t>
  </si>
  <si>
    <t>⑩合計（⑦＋⑧＋⑨）</t>
  </si>
  <si>
    <t>科　　目</t>
  </si>
  <si>
    <t>助成対象経費</t>
  </si>
  <si>
    <t>⑪</t>
  </si>
  <si>
    <t>⑫</t>
  </si>
  <si>
    <t>⑬</t>
  </si>
  <si>
    <t>⑭</t>
  </si>
  <si>
    <t>⑮</t>
  </si>
  <si>
    <t>⑯</t>
  </si>
  <si>
    <t>⑰</t>
  </si>
  <si>
    <t>保険料</t>
  </si>
  <si>
    <t>⑱</t>
  </si>
  <si>
    <t>印刷費</t>
  </si>
  <si>
    <t>⑲</t>
  </si>
  <si>
    <t>⑳</t>
  </si>
  <si>
    <t>㉒</t>
  </si>
  <si>
    <t>㉓</t>
  </si>
  <si>
    <t>㉕</t>
  </si>
  <si>
    <t>物品購入費
(除：食材費･飲食経費)</t>
  </si>
  <si>
    <t>　　年　　月　　日</t>
  </si>
  <si>
    <t>代表者</t>
  </si>
  <si>
    <t>住所</t>
  </si>
  <si>
    <t>電話</t>
  </si>
  <si>
    <t>１回あたりの人数</t>
  </si>
  <si>
    <t>申請</t>
  </si>
  <si>
    <t>※前年度繰越金小数点第1位確認用</t>
  </si>
  <si>
    <t>※小数点第1位切上</t>
  </si>
  <si>
    <t>※小数点第1位切捨て</t>
  </si>
  <si>
    <t>※前年度繰越金小数点第1位確認用</t>
  </si>
  <si>
    <t>⑥が⑦に占める割合
⑥÷⑦≧20％</t>
  </si>
  <si>
    <t>⑧が⑩に占める割合
⑧÷⑩≦25％以下</t>
  </si>
  <si>
    <r>
      <t>社会福祉法人横浜市</t>
    </r>
    <r>
      <rPr>
        <u val="single"/>
        <sz val="12"/>
        <rFont val="メイリオ"/>
        <family val="3"/>
      </rPr>
      <t>　泉　区</t>
    </r>
    <r>
      <rPr>
        <sz val="12"/>
        <rFont val="メイリオ"/>
        <family val="3"/>
      </rPr>
      <t>社会福祉協議会会長　様　　</t>
    </r>
  </si>
  <si>
    <t>泉ふれあい助成金</t>
  </si>
  <si>
    <t>福祉の泉
助成区分</t>
  </si>
  <si>
    <t>　　　
　　　　　　　　　　　　　　　　千円単位で記入</t>
  </si>
  <si>
    <t>□活動団体立上げ助成</t>
  </si>
  <si>
    <t>□備品等整備費助成</t>
  </si>
  <si>
    <t>□区社協正会員上乗せ助成</t>
  </si>
  <si>
    <t>□常設拠点支援（初度調弁・家賃）</t>
  </si>
  <si>
    <t>福祉の泉助成金（　　　　　　　）</t>
  </si>
  <si>
    <r>
      <t>⑦小計（①+</t>
    </r>
    <r>
      <rPr>
        <b/>
        <sz val="11"/>
        <rFont val="ＭＳ ゴシック"/>
        <family val="3"/>
      </rPr>
      <t>福祉の泉</t>
    </r>
    <r>
      <rPr>
        <sz val="12"/>
        <rFont val="ＭＳ ゴシック"/>
        <family val="3"/>
      </rPr>
      <t>+⑥）</t>
    </r>
  </si>
  <si>
    <t>㉑</t>
  </si>
  <si>
    <t>常設拠点初度調弁費</t>
  </si>
  <si>
    <t>常設拠点家賃</t>
  </si>
  <si>
    <t>食事提供事業の食材料費</t>
  </si>
  <si>
    <t>㉖</t>
  </si>
  <si>
    <t>㉗</t>
  </si>
  <si>
    <t>㉘</t>
  </si>
  <si>
    <t>合　　計㉙(㉔～㉘)</t>
  </si>
  <si>
    <t>小　　計㉔（⑪～㉓）</t>
  </si>
  <si>
    <t>車両経費
(事業に関わる車両に限る)</t>
  </si>
  <si>
    <t>□食事サービス事業助成</t>
  </si>
  <si>
    <t>※備考欄
（事務局記入欄）
□高齢者
□障害者
□こども
□その他</t>
  </si>
  <si>
    <r>
      <rPr>
        <sz val="12"/>
        <color indexed="23"/>
        <rFont val="ＭＳ ゴシック"/>
        <family val="3"/>
      </rPr>
      <t>　　　　　　　　　　　印</t>
    </r>
    <r>
      <rPr>
        <sz val="12"/>
        <rFont val="ＭＳ ゴシック"/>
        <family val="3"/>
      </rPr>
      <t xml:space="preserve">        　　　　　　</t>
    </r>
  </si>
  <si>
    <t>様式（　　　-　　　）</t>
  </si>
  <si>
    <t>■今年度の活動を振り返って</t>
  </si>
  <si>
    <t>■今後の課題</t>
  </si>
  <si>
    <t>■事業の周知について（今年度どのように活動を周知したか教えてください）</t>
  </si>
  <si>
    <t>■他団体との連携について（活動にあたり他団体とどのように連携したか教えてください）</t>
  </si>
  <si>
    <t>■活動の様子（写真やチラシなど）添付してください。</t>
  </si>
  <si>
    <t>事業報告</t>
  </si>
  <si>
    <r>
      <t>2019年4月～2020年3月の申請事業における年間実施報告について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</si>
  <si>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t>日時</t>
  </si>
  <si>
    <t>実施
回数
※</t>
  </si>
  <si>
    <t>参加者数※</t>
  </si>
  <si>
    <t>会場</t>
  </si>
  <si>
    <t>事業内容</t>
  </si>
  <si>
    <t>※集いの場/配食/障害児者支援区分/福祉のまちづくり区分/健康増進区分　は記入下さい</t>
  </si>
  <si>
    <t>月平均/
1回当たりの人数</t>
  </si>
  <si>
    <t>※「実施回数」･「参加者」の考え方は区分・事業ごとに以下のカウント方法となります。</t>
  </si>
  <si>
    <t>□「集いの場」「福祉のまちづくり区分」「健康増進区分」</t>
  </si>
  <si>
    <t>　　年間回数と1回あたりの参加者･利用者</t>
  </si>
  <si>
    <t>□「配食」「障害児者支援活動・当事者活動」</t>
  </si>
  <si>
    <t>　　1回あたりの参加者数･利用者数</t>
  </si>
  <si>
    <t>□「家事生活支援事業」</t>
  </si>
  <si>
    <t>　　年間回数（訪問者数）</t>
  </si>
  <si>
    <t>□「送迎」</t>
  </si>
  <si>
    <t>　　年間回数（送迎回数）</t>
  </si>
  <si>
    <t>□「障害児者宿泊・日帰りバスハイク事業」</t>
  </si>
  <si>
    <t>　　1回の参加者数</t>
  </si>
  <si>
    <t>□「視覚・聴覚障害者支援事業」</t>
  </si>
  <si>
    <t>　　年間の利用者数総数</t>
  </si>
  <si>
    <t>決 算 額</t>
  </si>
  <si>
    <t>次のとおり事業が完了いたしましたので報告いたします。</t>
  </si>
  <si>
    <t>令和元年度　泉 ふれあい助成金完了報告書</t>
  </si>
  <si>
    <t>助成決定金額</t>
  </si>
  <si>
    <t>備考欄（事務局）
※次年度申請　
□あり　□なし（　　　　　　　　　　　　）</t>
  </si>
  <si>
    <t>助成決定金額</t>
  </si>
  <si>
    <t>申込事業全体の決算額を記入してください。（助成対象経費以外経費についても記入してください。）</t>
  </si>
  <si>
    <t>説　明（決算額内訳・算出根拠）</t>
  </si>
  <si>
    <t>説　明（決算額内訳・算出根拠）</t>
  </si>
  <si>
    <t>予 算 額</t>
  </si>
  <si>
    <t>＊収入・支出の合計額は同額になります。説明欄は、内訳・算出根拠も必ず詳しくご記入ください。</t>
  </si>
  <si>
    <t>□要援護者支援
□障害児者支援
□福祉のまちづくり
□健康増進</t>
  </si>
  <si>
    <t>健康増進区分</t>
  </si>
  <si>
    <t>収支決算</t>
  </si>
  <si>
    <t>＊記入にあたっては、申込事業全体の決算額を記入してください。（助成対象経費以外の経費についても記入）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</si>
</sst>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8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2"/>
      <name val="メイリオ"/>
      <family val="3"/>
    </font>
    <font>
      <u val="single"/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b/>
      <sz val="22"/>
      <name val="ＭＳ ゴシック"/>
      <family val="3"/>
    </font>
    <font>
      <b/>
      <sz val="11"/>
      <name val="ＭＳ ゴシック"/>
      <family val="3"/>
    </font>
    <font>
      <sz val="12"/>
      <color indexed="23"/>
      <name val="ＭＳ ゴシック"/>
      <family val="3"/>
    </font>
    <font>
      <b/>
      <sz val="26"/>
      <name val="ＭＳ ゴシック"/>
      <family val="3"/>
    </font>
    <font>
      <sz val="12"/>
      <name val="HG丸ｺﾞｼｯｸM-PRO"/>
      <family val="3"/>
    </font>
    <font>
      <sz val="14"/>
      <name val="メイリオ"/>
      <family val="3"/>
    </font>
    <font>
      <b/>
      <sz val="14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12"/>
      <color theme="1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hair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medium"/>
      <bottom style="hair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 diagonalUp="1">
      <left style="medium"/>
      <right style="medium"/>
      <top style="double"/>
      <bottom style="double"/>
      <diagonal style="thin"/>
    </border>
    <border diagonalUp="1">
      <left>
        <color indexed="63"/>
      </left>
      <right style="medium"/>
      <top style="double"/>
      <bottom style="double"/>
      <diagonal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 diagonalUp="1">
      <left style="medium"/>
      <right style="medium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6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84" fontId="9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49" fontId="6" fillId="33" borderId="0" xfId="0" applyNumberFormat="1" applyFont="1" applyFill="1" applyAlignment="1">
      <alignment horizontal="center" vertical="center" textRotation="255" wrapText="1"/>
    </xf>
    <xf numFmtId="0" fontId="6" fillId="0" borderId="18" xfId="0" applyFont="1" applyBorder="1" applyAlignment="1">
      <alignment horizontal="left" vertical="center" shrinkToFit="1"/>
    </xf>
    <xf numFmtId="49" fontId="6" fillId="34" borderId="19" xfId="0" applyNumberFormat="1" applyFont="1" applyFill="1" applyBorder="1" applyAlignment="1">
      <alignment vertical="center" wrapText="1" shrinkToFit="1"/>
    </xf>
    <xf numFmtId="49" fontId="6" fillId="33" borderId="20" xfId="0" applyNumberFormat="1" applyFont="1" applyFill="1" applyBorder="1" applyAlignment="1">
      <alignment horizontal="center" vertical="center" textRotation="255" wrapText="1"/>
    </xf>
    <xf numFmtId="49" fontId="6" fillId="33" borderId="21" xfId="0" applyNumberFormat="1" applyFont="1" applyFill="1" applyBorder="1" applyAlignment="1">
      <alignment horizontal="center" vertical="center" textRotation="255" wrapText="1"/>
    </xf>
    <xf numFmtId="49" fontId="6" fillId="33" borderId="22" xfId="0" applyNumberFormat="1" applyFont="1" applyFill="1" applyBorder="1" applyAlignment="1">
      <alignment horizontal="center" vertical="center" textRotation="255" wrapText="1"/>
    </xf>
    <xf numFmtId="49" fontId="6" fillId="33" borderId="23" xfId="0" applyNumberFormat="1" applyFont="1" applyFill="1" applyBorder="1" applyAlignment="1">
      <alignment horizontal="center" vertical="center" textRotation="255" wrapText="1"/>
    </xf>
    <xf numFmtId="49" fontId="6" fillId="33" borderId="24" xfId="0" applyNumberFormat="1" applyFont="1" applyFill="1" applyBorder="1" applyAlignment="1">
      <alignment horizontal="center" vertical="center" textRotation="255" wrapText="1"/>
    </xf>
    <xf numFmtId="49" fontId="6" fillId="33" borderId="25" xfId="0" applyNumberFormat="1" applyFont="1" applyFill="1" applyBorder="1" applyAlignment="1">
      <alignment horizontal="center" vertical="center" textRotation="255" wrapText="1"/>
    </xf>
    <xf numFmtId="49" fontId="6" fillId="33" borderId="26" xfId="0" applyNumberFormat="1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right" vertical="center"/>
    </xf>
    <xf numFmtId="0" fontId="6" fillId="0" borderId="27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horizontal="center" vertical="center" wrapText="1"/>
    </xf>
    <xf numFmtId="49" fontId="6" fillId="34" borderId="30" xfId="0" applyNumberFormat="1" applyFont="1" applyFill="1" applyBorder="1" applyAlignment="1">
      <alignment horizontal="center" vertical="center" textRotation="255" wrapText="1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7" fillId="0" borderId="35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center" vertical="center"/>
    </xf>
    <xf numFmtId="0" fontId="17" fillId="0" borderId="34" xfId="0" applyFont="1" applyBorder="1" applyAlignment="1">
      <alignment horizontal="right" vertical="center" shrinkToFit="1"/>
    </xf>
    <xf numFmtId="0" fontId="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9" xfId="0" applyFont="1" applyBorder="1" applyAlignment="1">
      <alignment horizontal="right" vertical="center" shrinkToFit="1"/>
    </xf>
    <xf numFmtId="0" fontId="6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right" vertical="center" shrinkToFit="1"/>
    </xf>
    <xf numFmtId="0" fontId="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7" fillId="0" borderId="43" xfId="0" applyFont="1" applyBorder="1" applyAlignment="1">
      <alignment horizontal="right" vertical="center" shrinkToFit="1"/>
    </xf>
    <xf numFmtId="0" fontId="6" fillId="0" borderId="44" xfId="0" applyFont="1" applyBorder="1" applyAlignment="1">
      <alignment horizontal="center" vertical="center"/>
    </xf>
    <xf numFmtId="0" fontId="17" fillId="0" borderId="42" xfId="0" applyFont="1" applyBorder="1" applyAlignment="1">
      <alignment horizontal="right" vertical="center" shrinkToFit="1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justify" vertical="center" shrinkToFit="1"/>
    </xf>
    <xf numFmtId="0" fontId="6" fillId="0" borderId="51" xfId="0" applyFont="1" applyBorder="1" applyAlignment="1">
      <alignment horizontal="justify" vertical="center" shrinkToFit="1"/>
    </xf>
    <xf numFmtId="0" fontId="6" fillId="0" borderId="51" xfId="0" applyFont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181" fontId="9" fillId="2" borderId="16" xfId="0" applyNumberFormat="1" applyFont="1" applyFill="1" applyBorder="1" applyAlignment="1">
      <alignment vertical="center"/>
    </xf>
    <xf numFmtId="0" fontId="6" fillId="34" borderId="53" xfId="0" applyFont="1" applyFill="1" applyBorder="1" applyAlignment="1">
      <alignment horizontal="center" vertical="center" shrinkToFit="1"/>
    </xf>
    <xf numFmtId="0" fontId="6" fillId="34" borderId="54" xfId="0" applyFont="1" applyFill="1" applyBorder="1" applyAlignment="1">
      <alignment horizontal="center" vertical="center" shrinkToFit="1"/>
    </xf>
    <xf numFmtId="0" fontId="6" fillId="34" borderId="55" xfId="0" applyFont="1" applyFill="1" applyBorder="1" applyAlignment="1">
      <alignment horizontal="center" vertical="center" shrinkToFit="1"/>
    </xf>
    <xf numFmtId="186" fontId="9" fillId="2" borderId="56" xfId="0" applyNumberFormat="1" applyFont="1" applyFill="1" applyBorder="1" applyAlignment="1">
      <alignment vertical="center"/>
    </xf>
    <xf numFmtId="183" fontId="9" fillId="2" borderId="57" xfId="0" applyNumberFormat="1" applyFont="1" applyFill="1" applyBorder="1" applyAlignment="1">
      <alignment vertical="center" wrapText="1"/>
    </xf>
    <xf numFmtId="190" fontId="23" fillId="0" borderId="56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6" fillId="33" borderId="61" xfId="0" applyNumberFormat="1" applyFont="1" applyFill="1" applyBorder="1" applyAlignment="1">
      <alignment horizontal="center" vertical="center" textRotation="255" wrapText="1"/>
    </xf>
    <xf numFmtId="49" fontId="6" fillId="33" borderId="62" xfId="0" applyNumberFormat="1" applyFont="1" applyFill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left" vertical="center" shrinkToFit="1"/>
    </xf>
    <xf numFmtId="49" fontId="6" fillId="33" borderId="63" xfId="0" applyNumberFormat="1" applyFont="1" applyFill="1" applyBorder="1" applyAlignment="1">
      <alignment horizontal="center" vertical="center" textRotation="255" wrapText="1"/>
    </xf>
    <xf numFmtId="0" fontId="6" fillId="0" borderId="64" xfId="0" applyFont="1" applyBorder="1" applyAlignment="1">
      <alignment horizontal="left" vertical="center" shrinkToFit="1"/>
    </xf>
    <xf numFmtId="49" fontId="6" fillId="33" borderId="25" xfId="0" applyNumberFormat="1" applyFont="1" applyFill="1" applyBorder="1" applyAlignment="1">
      <alignment vertical="center" textRotation="255" wrapText="1"/>
    </xf>
    <xf numFmtId="49" fontId="6" fillId="33" borderId="18" xfId="0" applyNumberFormat="1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textRotation="255" wrapText="1"/>
    </xf>
    <xf numFmtId="0" fontId="10" fillId="0" borderId="51" xfId="0" applyFont="1" applyBorder="1" applyAlignment="1">
      <alignment horizontal="justify" vertical="center" wrapText="1"/>
    </xf>
    <xf numFmtId="0" fontId="10" fillId="0" borderId="66" xfId="0" applyFont="1" applyBorder="1" applyAlignment="1">
      <alignment horizontal="justify" vertical="center" wrapText="1"/>
    </xf>
    <xf numFmtId="0" fontId="10" fillId="0" borderId="67" xfId="0" applyFont="1" applyBorder="1" applyAlignment="1">
      <alignment horizontal="justify" vertical="center" shrinkToFit="1"/>
    </xf>
    <xf numFmtId="0" fontId="10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6" fillId="34" borderId="7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77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34" borderId="78" xfId="0" applyFont="1" applyFill="1" applyBorder="1" applyAlignment="1">
      <alignment horizontal="center" vertical="center" wrapText="1"/>
    </xf>
    <xf numFmtId="0" fontId="29" fillId="34" borderId="79" xfId="0" applyFont="1" applyFill="1" applyBorder="1" applyAlignment="1">
      <alignment vertical="distributed" wrapText="1"/>
    </xf>
    <xf numFmtId="0" fontId="9" fillId="0" borderId="73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23" fillId="0" borderId="93" xfId="0" applyFont="1" applyBorder="1" applyAlignment="1">
      <alignment horizontal="center" vertical="center" wrapText="1"/>
    </xf>
    <xf numFmtId="187" fontId="26" fillId="35" borderId="94" xfId="0" applyNumberFormat="1" applyFont="1" applyFill="1" applyBorder="1" applyAlignment="1">
      <alignment horizontal="right" vertical="center" wrapText="1"/>
    </xf>
    <xf numFmtId="187" fontId="26" fillId="35" borderId="95" xfId="0" applyNumberFormat="1" applyFont="1" applyFill="1" applyBorder="1" applyAlignment="1">
      <alignment horizontal="right" vertical="center" wrapText="1"/>
    </xf>
    <xf numFmtId="0" fontId="26" fillId="0" borderId="96" xfId="0" applyFont="1" applyBorder="1" applyAlignment="1">
      <alignment horizontal="right" vertical="center" wrapText="1"/>
    </xf>
    <xf numFmtId="0" fontId="0" fillId="0" borderId="97" xfId="0" applyBorder="1" applyAlignment="1">
      <alignment vertical="center" wrapText="1"/>
    </xf>
    <xf numFmtId="187" fontId="26" fillId="35" borderId="98" xfId="0" applyNumberFormat="1" applyFont="1" applyFill="1" applyBorder="1" applyAlignment="1">
      <alignment horizontal="right" vertical="center" wrapText="1"/>
    </xf>
    <xf numFmtId="188" fontId="26" fillId="35" borderId="99" xfId="0" applyNumberFormat="1" applyFont="1" applyFill="1" applyBorder="1" applyAlignment="1">
      <alignment horizontal="right" vertical="center" wrapText="1"/>
    </xf>
    <xf numFmtId="0" fontId="26" fillId="0" borderId="100" xfId="0" applyFont="1" applyBorder="1" applyAlignment="1">
      <alignment horizontal="right" vertical="center" wrapText="1"/>
    </xf>
    <xf numFmtId="0" fontId="0" fillId="0" borderId="101" xfId="0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0" fontId="9" fillId="0" borderId="72" xfId="0" applyNumberFormat="1" applyFont="1" applyBorder="1" applyAlignment="1">
      <alignment horizontal="right" vertical="center" wrapText="1"/>
    </xf>
    <xf numFmtId="180" fontId="6" fillId="0" borderId="102" xfId="0" applyNumberFormat="1" applyFont="1" applyBorder="1" applyAlignment="1">
      <alignment horizontal="right" vertical="center" wrapText="1"/>
    </xf>
    <xf numFmtId="180" fontId="6" fillId="0" borderId="103" xfId="0" applyNumberFormat="1" applyFont="1" applyBorder="1" applyAlignment="1">
      <alignment horizontal="right" vertical="center" wrapText="1"/>
    </xf>
    <xf numFmtId="180" fontId="6" fillId="0" borderId="104" xfId="0" applyNumberFormat="1" applyFont="1" applyBorder="1" applyAlignment="1">
      <alignment horizontal="right" vertical="center" wrapText="1"/>
    </xf>
    <xf numFmtId="187" fontId="9" fillId="2" borderId="105" xfId="0" applyNumberFormat="1" applyFont="1" applyFill="1" applyBorder="1" applyAlignment="1">
      <alignment horizontal="right" vertical="center" wrapText="1"/>
    </xf>
    <xf numFmtId="180" fontId="6" fillId="0" borderId="106" xfId="0" applyNumberFormat="1" applyFont="1" applyBorder="1" applyAlignment="1">
      <alignment horizontal="right" vertical="center" wrapText="1"/>
    </xf>
    <xf numFmtId="180" fontId="6" fillId="0" borderId="107" xfId="0" applyNumberFormat="1" applyFont="1" applyBorder="1" applyAlignment="1">
      <alignment horizontal="right" vertical="center" wrapText="1"/>
    </xf>
    <xf numFmtId="187" fontId="9" fillId="2" borderId="108" xfId="0" applyNumberFormat="1" applyFont="1" applyFill="1" applyBorder="1" applyAlignment="1">
      <alignment horizontal="right" vertical="center" wrapText="1"/>
    </xf>
    <xf numFmtId="49" fontId="6" fillId="34" borderId="109" xfId="0" applyNumberFormat="1" applyFont="1" applyFill="1" applyBorder="1" applyAlignment="1">
      <alignment horizontal="center" vertical="center" wrapText="1"/>
    </xf>
    <xf numFmtId="181" fontId="6" fillId="0" borderId="102" xfId="0" applyNumberFormat="1" applyFont="1" applyBorder="1" applyAlignment="1">
      <alignment horizontal="right" vertical="center" wrapText="1"/>
    </xf>
    <xf numFmtId="181" fontId="6" fillId="0" borderId="103" xfId="0" applyNumberFormat="1" applyFont="1" applyBorder="1" applyAlignment="1">
      <alignment horizontal="right" vertical="center" wrapText="1"/>
    </xf>
    <xf numFmtId="181" fontId="6" fillId="0" borderId="110" xfId="0" applyNumberFormat="1" applyFont="1" applyBorder="1" applyAlignment="1">
      <alignment horizontal="right" vertical="center" wrapText="1"/>
    </xf>
    <xf numFmtId="181" fontId="6" fillId="0" borderId="106" xfId="0" applyNumberFormat="1" applyFont="1" applyBorder="1" applyAlignment="1">
      <alignment horizontal="right" vertical="center" wrapText="1"/>
    </xf>
    <xf numFmtId="181" fontId="6" fillId="0" borderId="107" xfId="0" applyNumberFormat="1" applyFont="1" applyBorder="1" applyAlignment="1">
      <alignment horizontal="right" vertical="center" wrapText="1"/>
    </xf>
    <xf numFmtId="181" fontId="6" fillId="0" borderId="111" xfId="0" applyNumberFormat="1" applyFont="1" applyBorder="1" applyAlignment="1">
      <alignment horizontal="right" vertical="center" wrapText="1"/>
    </xf>
    <xf numFmtId="0" fontId="9" fillId="0" borderId="57" xfId="0" applyFont="1" applyBorder="1" applyAlignment="1">
      <alignment vertical="center" wrapText="1"/>
    </xf>
    <xf numFmtId="180" fontId="6" fillId="0" borderId="104" xfId="0" applyNumberFormat="1" applyFont="1" applyBorder="1" applyAlignment="1">
      <alignment horizontal="right" vertical="center" wrapText="1"/>
    </xf>
    <xf numFmtId="181" fontId="6" fillId="0" borderId="112" xfId="0" applyNumberFormat="1" applyFont="1" applyBorder="1" applyAlignment="1">
      <alignment horizontal="right" vertical="center" wrapText="1"/>
    </xf>
    <xf numFmtId="181" fontId="6" fillId="0" borderId="104" xfId="0" applyNumberFormat="1" applyFont="1" applyBorder="1" applyAlignment="1">
      <alignment horizontal="right" vertical="center" wrapText="1"/>
    </xf>
    <xf numFmtId="0" fontId="16" fillId="0" borderId="113" xfId="0" applyFont="1" applyBorder="1" applyAlignment="1">
      <alignment vertical="center"/>
    </xf>
    <xf numFmtId="0" fontId="17" fillId="0" borderId="0" xfId="0" applyFont="1" applyBorder="1" applyAlignment="1">
      <alignment horizontal="right" vertical="center" shrinkToFit="1"/>
    </xf>
    <xf numFmtId="0" fontId="6" fillId="0" borderId="114" xfId="0" applyFont="1" applyBorder="1" applyAlignment="1">
      <alignment horizontal="center" vertical="center"/>
    </xf>
    <xf numFmtId="0" fontId="17" fillId="0" borderId="115" xfId="0" applyFont="1" applyBorder="1" applyAlignment="1">
      <alignment horizontal="right" vertical="center" shrinkToFit="1"/>
    </xf>
    <xf numFmtId="0" fontId="6" fillId="0" borderId="116" xfId="0" applyFont="1" applyBorder="1" applyAlignment="1">
      <alignment vertical="center"/>
    </xf>
    <xf numFmtId="0" fontId="6" fillId="34" borderId="117" xfId="0" applyFont="1" applyFill="1" applyBorder="1" applyAlignment="1">
      <alignment horizontal="center" vertical="center" wrapText="1"/>
    </xf>
    <xf numFmtId="0" fontId="6" fillId="34" borderId="118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119" xfId="0" applyFont="1" applyFill="1" applyBorder="1" applyAlignment="1">
      <alignment horizontal="center" vertical="center" wrapText="1"/>
    </xf>
    <xf numFmtId="0" fontId="6" fillId="34" borderId="120" xfId="0" applyFont="1" applyFill="1" applyBorder="1" applyAlignment="1">
      <alignment horizontal="center" vertical="center" wrapText="1"/>
    </xf>
    <xf numFmtId="0" fontId="6" fillId="34" borderId="121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/>
    </xf>
    <xf numFmtId="0" fontId="6" fillId="34" borderId="118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19" xfId="0" applyFont="1" applyFill="1" applyBorder="1" applyAlignment="1">
      <alignment horizontal="center" vertical="center"/>
    </xf>
    <xf numFmtId="0" fontId="6" fillId="34" borderId="122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121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123" xfId="0" applyFont="1" applyBorder="1" applyAlignment="1">
      <alignment horizontal="left" vertical="center" wrapText="1"/>
    </xf>
    <xf numFmtId="181" fontId="25" fillId="0" borderId="53" xfId="0" applyNumberFormat="1" applyFont="1" applyBorder="1" applyAlignment="1">
      <alignment horizontal="right" vertical="center" shrinkToFit="1"/>
    </xf>
    <xf numFmtId="181" fontId="25" fillId="0" borderId="78" xfId="0" applyNumberFormat="1" applyFont="1" applyBorder="1" applyAlignment="1">
      <alignment horizontal="right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13" fillId="0" borderId="115" xfId="0" applyFont="1" applyBorder="1" applyAlignment="1">
      <alignment horizontal="left" vertical="center" shrinkToFit="1"/>
    </xf>
    <xf numFmtId="0" fontId="13" fillId="0" borderId="79" xfId="0" applyFont="1" applyBorder="1" applyAlignment="1">
      <alignment horizontal="left" vertical="center" shrinkToFit="1"/>
    </xf>
    <xf numFmtId="0" fontId="13" fillId="0" borderId="125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13" fillId="0" borderId="126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127" xfId="0" applyFont="1" applyBorder="1" applyAlignment="1">
      <alignment horizontal="left" vertical="center" shrinkToFit="1"/>
    </xf>
    <xf numFmtId="0" fontId="6" fillId="0" borderId="35" xfId="0" applyFont="1" applyBorder="1" applyAlignment="1">
      <alignment vertical="center" shrinkToFit="1"/>
    </xf>
    <xf numFmtId="0" fontId="6" fillId="34" borderId="128" xfId="0" applyFont="1" applyFill="1" applyBorder="1" applyAlignment="1">
      <alignment horizontal="center" vertical="center" wrapText="1"/>
    </xf>
    <xf numFmtId="0" fontId="6" fillId="34" borderId="129" xfId="0" applyFont="1" applyFill="1" applyBorder="1" applyAlignment="1">
      <alignment horizontal="center" vertical="center" wrapText="1"/>
    </xf>
    <xf numFmtId="0" fontId="6" fillId="34" borderId="13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shrinkToFit="1"/>
    </xf>
    <xf numFmtId="0" fontId="6" fillId="0" borderId="126" xfId="0" applyFont="1" applyBorder="1" applyAlignment="1">
      <alignment horizontal="left" vertical="center" shrinkToFit="1"/>
    </xf>
    <xf numFmtId="0" fontId="6" fillId="0" borderId="131" xfId="0" applyFont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32" xfId="0" applyFont="1" applyBorder="1" applyAlignment="1">
      <alignment horizontal="right" vertical="center" shrinkToFit="1"/>
    </xf>
    <xf numFmtId="0" fontId="6" fillId="0" borderId="120" xfId="0" applyFont="1" applyBorder="1" applyAlignment="1">
      <alignment horizontal="right" vertical="center" shrinkToFit="1"/>
    </xf>
    <xf numFmtId="0" fontId="6" fillId="0" borderId="79" xfId="0" applyFont="1" applyBorder="1" applyAlignment="1">
      <alignment horizontal="right" vertical="center" shrinkToFit="1"/>
    </xf>
    <xf numFmtId="0" fontId="6" fillId="0" borderId="121" xfId="0" applyFont="1" applyBorder="1" applyAlignment="1">
      <alignment horizontal="right" vertical="center" shrinkToFit="1"/>
    </xf>
    <xf numFmtId="181" fontId="25" fillId="0" borderId="10" xfId="0" applyNumberFormat="1" applyFont="1" applyBorder="1" applyAlignment="1">
      <alignment horizontal="right" vertical="center" shrinkToFit="1"/>
    </xf>
    <xf numFmtId="181" fontId="25" fillId="0" borderId="133" xfId="0" applyNumberFormat="1" applyFont="1" applyBorder="1" applyAlignment="1">
      <alignment horizontal="right" vertical="center" shrinkToFit="1"/>
    </xf>
    <xf numFmtId="0" fontId="6" fillId="34" borderId="134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135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top" shrinkToFit="1"/>
    </xf>
    <xf numFmtId="0" fontId="6" fillId="0" borderId="78" xfId="0" applyFont="1" applyBorder="1" applyAlignment="1">
      <alignment horizontal="center" vertical="top" shrinkToFit="1"/>
    </xf>
    <xf numFmtId="0" fontId="11" fillId="34" borderId="73" xfId="0" applyFont="1" applyFill="1" applyBorder="1" applyAlignment="1">
      <alignment horizontal="center" vertical="center" textRotation="255" wrapText="1"/>
    </xf>
    <xf numFmtId="0" fontId="11" fillId="34" borderId="82" xfId="0" applyFont="1" applyFill="1" applyBorder="1" applyAlignment="1">
      <alignment horizontal="center" vertical="center" textRotation="255" wrapText="1"/>
    </xf>
    <xf numFmtId="0" fontId="11" fillId="34" borderId="122" xfId="0" applyFont="1" applyFill="1" applyBorder="1" applyAlignment="1">
      <alignment horizontal="center" vertical="center" textRotation="255" wrapText="1"/>
    </xf>
    <xf numFmtId="0" fontId="6" fillId="0" borderId="39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/>
    </xf>
    <xf numFmtId="0" fontId="6" fillId="0" borderId="133" xfId="0" applyFont="1" applyBorder="1" applyAlignment="1">
      <alignment horizontal="left" vertical="center" wrapText="1"/>
    </xf>
    <xf numFmtId="0" fontId="6" fillId="0" borderId="136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left" vertical="center" shrinkToFit="1"/>
    </xf>
    <xf numFmtId="0" fontId="10" fillId="34" borderId="73" xfId="0" applyFont="1" applyFill="1" applyBorder="1" applyAlignment="1">
      <alignment horizontal="center" vertical="center" textRotation="255" wrapText="1"/>
    </xf>
    <xf numFmtId="0" fontId="10" fillId="34" borderId="82" xfId="0" applyFont="1" applyFill="1" applyBorder="1" applyAlignment="1">
      <alignment horizontal="center" vertical="center" textRotation="255" wrapText="1"/>
    </xf>
    <xf numFmtId="0" fontId="10" fillId="34" borderId="122" xfId="0" applyFont="1" applyFill="1" applyBorder="1" applyAlignment="1">
      <alignment horizontal="center" vertical="center" textRotation="255" wrapText="1"/>
    </xf>
    <xf numFmtId="0" fontId="11" fillId="0" borderId="73" xfId="0" applyFont="1" applyBorder="1" applyAlignment="1">
      <alignment horizontal="left" vertical="top" wrapText="1"/>
    </xf>
    <xf numFmtId="0" fontId="11" fillId="0" borderId="74" xfId="0" applyFont="1" applyBorder="1" applyAlignment="1">
      <alignment horizontal="left" vertical="top" wrapText="1"/>
    </xf>
    <xf numFmtId="0" fontId="11" fillId="0" borderId="75" xfId="0" applyFont="1" applyBorder="1" applyAlignment="1">
      <alignment horizontal="left" vertical="top" wrapText="1"/>
    </xf>
    <xf numFmtId="0" fontId="11" fillId="0" borderId="8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85" xfId="0" applyFont="1" applyBorder="1" applyAlignment="1">
      <alignment horizontal="left" vertical="top" wrapText="1"/>
    </xf>
    <xf numFmtId="0" fontId="11" fillId="0" borderId="122" xfId="0" applyFont="1" applyBorder="1" applyAlignment="1">
      <alignment horizontal="left" vertical="top" wrapText="1"/>
    </xf>
    <xf numFmtId="0" fontId="11" fillId="0" borderId="79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6" fillId="34" borderId="82" xfId="0" applyFont="1" applyFill="1" applyBorder="1" applyAlignment="1">
      <alignment horizontal="center" vertical="center"/>
    </xf>
    <xf numFmtId="0" fontId="6" fillId="0" borderId="137" xfId="0" applyFont="1" applyBorder="1" applyAlignment="1">
      <alignment horizontal="center" vertical="top" shrinkToFit="1"/>
    </xf>
    <xf numFmtId="0" fontId="6" fillId="0" borderId="89" xfId="0" applyFont="1" applyBorder="1" applyAlignment="1">
      <alignment horizontal="center" vertical="top" shrinkToFit="1"/>
    </xf>
    <xf numFmtId="0" fontId="6" fillId="0" borderId="138" xfId="0" applyFont="1" applyBorder="1" applyAlignment="1">
      <alignment horizontal="center" vertical="top" shrinkToFit="1"/>
    </xf>
    <xf numFmtId="0" fontId="6" fillId="0" borderId="139" xfId="0" applyFont="1" applyBorder="1" applyAlignment="1">
      <alignment horizontal="center" vertical="top" shrinkToFit="1"/>
    </xf>
    <xf numFmtId="0" fontId="6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132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119" xfId="0" applyFont="1" applyFill="1" applyBorder="1" applyAlignment="1">
      <alignment vertical="center"/>
    </xf>
    <xf numFmtId="0" fontId="5" fillId="34" borderId="79" xfId="0" applyFont="1" applyFill="1" applyBorder="1" applyAlignment="1">
      <alignment vertical="center"/>
    </xf>
    <xf numFmtId="0" fontId="5" fillId="34" borderId="121" xfId="0" applyFont="1" applyFill="1" applyBorder="1" applyAlignment="1">
      <alignment vertical="center"/>
    </xf>
    <xf numFmtId="0" fontId="16" fillId="0" borderId="131" xfId="0" applyFont="1" applyBorder="1" applyAlignment="1">
      <alignment horizontal="left"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132" xfId="0" applyFont="1" applyBorder="1" applyAlignment="1">
      <alignment vertical="center" shrinkToFit="1"/>
    </xf>
    <xf numFmtId="0" fontId="16" fillId="0" borderId="54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9" xfId="0" applyFont="1" applyBorder="1" applyAlignment="1">
      <alignment vertical="center" shrinkToFit="1"/>
    </xf>
    <xf numFmtId="0" fontId="16" fillId="0" borderId="120" xfId="0" applyFont="1" applyBorder="1" applyAlignment="1">
      <alignment vertical="center" shrinkToFit="1"/>
    </xf>
    <xf numFmtId="0" fontId="16" fillId="0" borderId="79" xfId="0" applyFont="1" applyBorder="1" applyAlignment="1">
      <alignment vertical="center" shrinkToFit="1"/>
    </xf>
    <xf numFmtId="0" fontId="16" fillId="0" borderId="121" xfId="0" applyFont="1" applyBorder="1" applyAlignment="1">
      <alignment vertical="center" shrinkToFit="1"/>
    </xf>
    <xf numFmtId="0" fontId="6" fillId="34" borderId="140" xfId="0" applyFont="1" applyFill="1" applyBorder="1" applyAlignment="1">
      <alignment horizontal="center" vertical="center" textRotation="255"/>
    </xf>
    <xf numFmtId="0" fontId="6" fillId="34" borderId="141" xfId="0" applyFont="1" applyFill="1" applyBorder="1" applyAlignment="1">
      <alignment horizontal="center" vertical="center" textRotation="255"/>
    </xf>
    <xf numFmtId="0" fontId="6" fillId="34" borderId="142" xfId="0" applyFont="1" applyFill="1" applyBorder="1" applyAlignment="1">
      <alignment horizontal="center" vertical="center" textRotation="255"/>
    </xf>
    <xf numFmtId="0" fontId="10" fillId="34" borderId="143" xfId="0" applyFont="1" applyFill="1" applyBorder="1" applyAlignment="1">
      <alignment horizontal="center" vertical="center" wrapText="1"/>
    </xf>
    <xf numFmtId="0" fontId="10" fillId="34" borderId="144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textRotation="255" wrapText="1"/>
    </xf>
    <xf numFmtId="0" fontId="6" fillId="34" borderId="82" xfId="0" applyFont="1" applyFill="1" applyBorder="1" applyAlignment="1">
      <alignment horizontal="center" vertical="center" textRotation="255" wrapText="1"/>
    </xf>
    <xf numFmtId="0" fontId="6" fillId="0" borderId="138" xfId="0" applyFont="1" applyBorder="1" applyAlignment="1">
      <alignment horizontal="left" vertical="center" wrapText="1"/>
    </xf>
    <xf numFmtId="0" fontId="6" fillId="0" borderId="145" xfId="0" applyFont="1" applyBorder="1" applyAlignment="1">
      <alignment horizontal="left" vertical="center" wrapText="1"/>
    </xf>
    <xf numFmtId="0" fontId="6" fillId="0" borderId="146" xfId="0" applyFont="1" applyBorder="1" applyAlignment="1">
      <alignment horizontal="left" vertical="center" wrapText="1"/>
    </xf>
    <xf numFmtId="0" fontId="10" fillId="34" borderId="147" xfId="0" applyFont="1" applyFill="1" applyBorder="1" applyAlignment="1">
      <alignment horizontal="center" vertical="center" wrapText="1"/>
    </xf>
    <xf numFmtId="0" fontId="10" fillId="34" borderId="123" xfId="0" applyFont="1" applyFill="1" applyBorder="1" applyAlignment="1">
      <alignment horizontal="center" vertical="center"/>
    </xf>
    <xf numFmtId="0" fontId="10" fillId="34" borderId="148" xfId="0" applyFont="1" applyFill="1" applyBorder="1" applyAlignment="1">
      <alignment horizontal="center" vertical="center"/>
    </xf>
    <xf numFmtId="0" fontId="10" fillId="34" borderId="149" xfId="0" applyFont="1" applyFill="1" applyBorder="1" applyAlignment="1">
      <alignment horizontal="center" vertical="center"/>
    </xf>
    <xf numFmtId="0" fontId="10" fillId="34" borderId="133" xfId="0" applyFont="1" applyFill="1" applyBorder="1" applyAlignment="1">
      <alignment horizontal="center" vertical="center"/>
    </xf>
    <xf numFmtId="0" fontId="10" fillId="34" borderId="136" xfId="0" applyFont="1" applyFill="1" applyBorder="1" applyAlignment="1">
      <alignment horizontal="center" vertical="center"/>
    </xf>
    <xf numFmtId="0" fontId="6" fillId="0" borderId="79" xfId="0" applyFont="1" applyBorder="1" applyAlignment="1">
      <alignment vertical="center" shrinkToFit="1"/>
    </xf>
    <xf numFmtId="0" fontId="6" fillId="0" borderId="138" xfId="0" applyFont="1" applyBorder="1" applyAlignment="1">
      <alignment horizontal="left" vertical="center" shrinkToFit="1"/>
    </xf>
    <xf numFmtId="0" fontId="6" fillId="0" borderId="145" xfId="0" applyFont="1" applyBorder="1" applyAlignment="1">
      <alignment horizontal="left" vertical="center" shrinkToFit="1"/>
    </xf>
    <xf numFmtId="0" fontId="6" fillId="0" borderId="146" xfId="0" applyFont="1" applyBorder="1" applyAlignment="1">
      <alignment horizontal="left" vertical="center" shrinkToFit="1"/>
    </xf>
    <xf numFmtId="0" fontId="11" fillId="34" borderId="150" xfId="0" applyFont="1" applyFill="1" applyBorder="1" applyAlignment="1">
      <alignment horizontal="center" vertical="center" textRotation="255" wrapText="1"/>
    </xf>
    <xf numFmtId="0" fontId="11" fillId="34" borderId="151" xfId="0" applyFont="1" applyFill="1" applyBorder="1" applyAlignment="1">
      <alignment horizontal="center" vertical="center" textRotation="255" wrapText="1"/>
    </xf>
    <xf numFmtId="0" fontId="10" fillId="0" borderId="73" xfId="0" applyFont="1" applyBorder="1" applyAlignment="1">
      <alignment horizontal="left" vertical="top"/>
    </xf>
    <xf numFmtId="0" fontId="10" fillId="0" borderId="74" xfId="0" applyFont="1" applyBorder="1" applyAlignment="1">
      <alignment horizontal="left" vertical="top"/>
    </xf>
    <xf numFmtId="0" fontId="10" fillId="0" borderId="75" xfId="0" applyFont="1" applyBorder="1" applyAlignment="1">
      <alignment horizontal="left" vertical="top"/>
    </xf>
    <xf numFmtId="0" fontId="10" fillId="0" borderId="8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85" xfId="0" applyFont="1" applyBorder="1" applyAlignment="1">
      <alignment horizontal="left" vertical="top"/>
    </xf>
    <xf numFmtId="0" fontId="10" fillId="0" borderId="122" xfId="0" applyFont="1" applyBorder="1" applyAlignment="1">
      <alignment horizontal="left" vertical="top"/>
    </xf>
    <xf numFmtId="0" fontId="10" fillId="0" borderId="79" xfId="0" applyFont="1" applyBorder="1" applyAlignment="1">
      <alignment horizontal="left" vertical="top"/>
    </xf>
    <xf numFmtId="0" fontId="10" fillId="0" borderId="58" xfId="0" applyFont="1" applyBorder="1" applyAlignment="1">
      <alignment horizontal="left" vertical="top"/>
    </xf>
    <xf numFmtId="0" fontId="67" fillId="0" borderId="73" xfId="0" applyFont="1" applyBorder="1" applyAlignment="1">
      <alignment horizontal="left" vertical="top" wrapText="1"/>
    </xf>
    <xf numFmtId="0" fontId="67" fillId="0" borderId="74" xfId="0" applyFont="1" applyBorder="1" applyAlignment="1">
      <alignment horizontal="left" vertical="top"/>
    </xf>
    <xf numFmtId="0" fontId="67" fillId="0" borderId="75" xfId="0" applyFont="1" applyBorder="1" applyAlignment="1">
      <alignment horizontal="left" vertical="top"/>
    </xf>
    <xf numFmtId="0" fontId="67" fillId="0" borderId="82" xfId="0" applyFont="1" applyBorder="1" applyAlignment="1">
      <alignment horizontal="left" vertical="top"/>
    </xf>
    <xf numFmtId="0" fontId="67" fillId="0" borderId="0" xfId="0" applyFont="1" applyAlignment="1">
      <alignment horizontal="left" vertical="top"/>
    </xf>
    <xf numFmtId="0" fontId="67" fillId="0" borderId="85" xfId="0" applyFont="1" applyBorder="1" applyAlignment="1">
      <alignment horizontal="left" vertical="top"/>
    </xf>
    <xf numFmtId="0" fontId="67" fillId="0" borderId="122" xfId="0" applyFont="1" applyBorder="1" applyAlignment="1">
      <alignment horizontal="left" vertical="top"/>
    </xf>
    <xf numFmtId="0" fontId="67" fillId="0" borderId="79" xfId="0" applyFont="1" applyBorder="1" applyAlignment="1">
      <alignment horizontal="left" vertical="top"/>
    </xf>
    <xf numFmtId="0" fontId="67" fillId="0" borderId="58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center" shrinkToFit="1"/>
    </xf>
    <xf numFmtId="0" fontId="13" fillId="0" borderId="43" xfId="0" applyFont="1" applyBorder="1" applyAlignment="1">
      <alignment horizontal="left" vertical="center" shrinkToFit="1"/>
    </xf>
    <xf numFmtId="0" fontId="13" fillId="0" borderId="152" xfId="0" applyFont="1" applyBorder="1" applyAlignment="1">
      <alignment horizontal="left" vertical="center" shrinkToFit="1"/>
    </xf>
    <xf numFmtId="181" fontId="25" fillId="0" borderId="52" xfId="0" applyNumberFormat="1" applyFont="1" applyBorder="1" applyAlignment="1">
      <alignment horizontal="right" vertical="center" shrinkToFit="1"/>
    </xf>
    <xf numFmtId="181" fontId="25" fillId="0" borderId="123" xfId="0" applyNumberFormat="1" applyFont="1" applyBorder="1" applyAlignment="1">
      <alignment horizontal="right" vertical="center" shrinkToFit="1"/>
    </xf>
    <xf numFmtId="181" fontId="25" fillId="0" borderId="138" xfId="0" applyNumberFormat="1" applyFont="1" applyBorder="1" applyAlignment="1">
      <alignment horizontal="right" vertical="center" shrinkToFit="1"/>
    </xf>
    <xf numFmtId="181" fontId="25" fillId="0" borderId="145" xfId="0" applyNumberFormat="1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/>
    </xf>
    <xf numFmtId="0" fontId="5" fillId="0" borderId="133" xfId="0" applyFont="1" applyBorder="1" applyAlignment="1">
      <alignment vertical="center"/>
    </xf>
    <xf numFmtId="0" fontId="5" fillId="0" borderId="136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6" fillId="34" borderId="140" xfId="0" applyFont="1" applyFill="1" applyBorder="1" applyAlignment="1">
      <alignment vertical="center" textRotation="255"/>
    </xf>
    <xf numFmtId="0" fontId="6" fillId="34" borderId="141" xfId="0" applyFont="1" applyFill="1" applyBorder="1" applyAlignment="1">
      <alignment vertical="center" textRotation="255"/>
    </xf>
    <xf numFmtId="0" fontId="5" fillId="34" borderId="141" xfId="0" applyFont="1" applyFill="1" applyBorder="1" applyAlignment="1">
      <alignment vertical="center" textRotation="255"/>
    </xf>
    <xf numFmtId="0" fontId="5" fillId="34" borderId="142" xfId="0" applyFont="1" applyFill="1" applyBorder="1" applyAlignment="1">
      <alignment vertical="center" textRotation="255"/>
    </xf>
    <xf numFmtId="0" fontId="6" fillId="34" borderId="144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  <xf numFmtId="0" fontId="6" fillId="0" borderId="117" xfId="0" applyFont="1" applyBorder="1" applyAlignment="1">
      <alignment horizontal="left" vertical="center" shrinkToFit="1"/>
    </xf>
    <xf numFmtId="0" fontId="6" fillId="0" borderId="74" xfId="0" applyFont="1" applyBorder="1" applyAlignment="1">
      <alignment horizontal="left" vertical="center" shrinkToFit="1"/>
    </xf>
    <xf numFmtId="0" fontId="6" fillId="0" borderId="75" xfId="0" applyFont="1" applyBorder="1" applyAlignment="1">
      <alignment horizontal="left" vertical="center" shrinkToFit="1"/>
    </xf>
    <xf numFmtId="0" fontId="6" fillId="34" borderId="117" xfId="0" applyFont="1" applyFill="1" applyBorder="1" applyAlignment="1">
      <alignment horizontal="center" vertical="center" shrinkToFit="1"/>
    </xf>
    <xf numFmtId="0" fontId="6" fillId="34" borderId="138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36" xfId="0" applyFont="1" applyBorder="1" applyAlignment="1">
      <alignment vertical="center" shrinkToFit="1"/>
    </xf>
    <xf numFmtId="0" fontId="6" fillId="0" borderId="138" xfId="0" applyFont="1" applyBorder="1" applyAlignment="1">
      <alignment horizontal="center" vertical="center" shrinkToFit="1"/>
    </xf>
    <xf numFmtId="0" fontId="6" fillId="0" borderId="145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left" vertical="center" shrinkToFit="1"/>
    </xf>
    <xf numFmtId="0" fontId="16" fillId="0" borderId="78" xfId="0" applyFont="1" applyBorder="1" applyAlignment="1">
      <alignment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16" fillId="0" borderId="52" xfId="0" applyFont="1" applyBorder="1" applyAlignment="1" quotePrefix="1">
      <alignment horizontal="left" vertical="center" shrinkToFit="1"/>
    </xf>
    <xf numFmtId="0" fontId="16" fillId="0" borderId="123" xfId="0" applyFont="1" applyBorder="1" applyAlignment="1" quotePrefix="1">
      <alignment horizontal="left" vertical="center" shrinkToFit="1"/>
    </xf>
    <xf numFmtId="0" fontId="16" fillId="0" borderId="124" xfId="0" applyFont="1" applyBorder="1" applyAlignment="1" quotePrefix="1">
      <alignment horizontal="left" vertical="center" shrinkToFit="1"/>
    </xf>
    <xf numFmtId="0" fontId="5" fillId="34" borderId="12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153" xfId="0" applyFont="1" applyBorder="1" applyAlignment="1">
      <alignment vertical="center" shrinkToFit="1"/>
    </xf>
    <xf numFmtId="0" fontId="16" fillId="0" borderId="144" xfId="0" applyFont="1" applyBorder="1" applyAlignment="1">
      <alignment horizontal="left" vertical="center" shrinkToFit="1"/>
    </xf>
    <xf numFmtId="0" fontId="6" fillId="34" borderId="129" xfId="0" applyFont="1" applyFill="1" applyBorder="1" applyAlignment="1">
      <alignment horizontal="center" vertical="center"/>
    </xf>
    <xf numFmtId="0" fontId="6" fillId="34" borderId="15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0" fillId="0" borderId="129" xfId="0" applyFont="1" applyBorder="1" applyAlignment="1">
      <alignment vertical="center" wrapText="1"/>
    </xf>
    <xf numFmtId="181" fontId="25" fillId="0" borderId="29" xfId="0" applyNumberFormat="1" applyFont="1" applyBorder="1" applyAlignment="1">
      <alignment horizontal="right" vertical="center" shrinkToFit="1"/>
    </xf>
    <xf numFmtId="181" fontId="25" fillId="0" borderId="129" xfId="0" applyNumberFormat="1" applyFont="1" applyBorder="1" applyAlignment="1">
      <alignment horizontal="right" vertical="center" shrinkToFi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155" xfId="0" applyFont="1" applyFill="1" applyBorder="1" applyAlignment="1">
      <alignment horizontal="center" vertical="center" shrinkToFit="1"/>
    </xf>
    <xf numFmtId="0" fontId="6" fillId="34" borderId="156" xfId="0" applyFont="1" applyFill="1" applyBorder="1" applyAlignment="1">
      <alignment horizontal="center" vertical="center" shrinkToFit="1"/>
    </xf>
    <xf numFmtId="0" fontId="5" fillId="34" borderId="129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left" vertical="center" wrapText="1"/>
    </xf>
    <xf numFmtId="0" fontId="9" fillId="0" borderId="157" xfId="0" applyFont="1" applyBorder="1" applyAlignment="1">
      <alignment horizontal="left" vertical="center" wrapText="1"/>
    </xf>
    <xf numFmtId="49" fontId="6" fillId="34" borderId="158" xfId="0" applyNumberFormat="1" applyFont="1" applyFill="1" applyBorder="1" applyAlignment="1">
      <alignment horizontal="center" vertical="center" shrinkToFit="1"/>
    </xf>
    <xf numFmtId="49" fontId="6" fillId="34" borderId="57" xfId="0" applyNumberFormat="1" applyFont="1" applyFill="1" applyBorder="1" applyAlignment="1">
      <alignment horizontal="center" vertical="center" shrinkToFit="1"/>
    </xf>
    <xf numFmtId="49" fontId="6" fillId="34" borderId="19" xfId="0" applyNumberFormat="1" applyFont="1" applyFill="1" applyBorder="1" applyAlignment="1">
      <alignment horizontal="center" vertical="center" shrinkToFit="1"/>
    </xf>
    <xf numFmtId="0" fontId="6" fillId="0" borderId="159" xfId="0" applyFont="1" applyBorder="1" applyAlignment="1">
      <alignment horizontal="left" vertical="center" wrapText="1"/>
    </xf>
    <xf numFmtId="0" fontId="6" fillId="0" borderId="160" xfId="0" applyFont="1" applyBorder="1" applyAlignment="1">
      <alignment horizontal="left" vertical="center" wrapText="1"/>
    </xf>
    <xf numFmtId="0" fontId="6" fillId="0" borderId="161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15" fillId="0" borderId="12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15" fillId="0" borderId="162" xfId="0" applyFont="1" applyBorder="1" applyAlignment="1">
      <alignment horizontal="right" vertical="top" wrapText="1"/>
    </xf>
    <xf numFmtId="0" fontId="15" fillId="0" borderId="163" xfId="0" applyFont="1" applyBorder="1" applyAlignment="1">
      <alignment horizontal="right" vertical="top" wrapText="1"/>
    </xf>
    <xf numFmtId="0" fontId="15" fillId="0" borderId="164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center" vertical="center" shrinkToFit="1"/>
    </xf>
    <xf numFmtId="0" fontId="9" fillId="0" borderId="129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5" fillId="0" borderId="145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6" fillId="34" borderId="165" xfId="0" applyFont="1" applyFill="1" applyBorder="1" applyAlignment="1">
      <alignment horizontal="center" vertical="center" wrapText="1"/>
    </xf>
    <xf numFmtId="0" fontId="6" fillId="34" borderId="166" xfId="0" applyFont="1" applyFill="1" applyBorder="1" applyAlignment="1">
      <alignment horizontal="center" vertical="center" wrapText="1"/>
    </xf>
    <xf numFmtId="0" fontId="6" fillId="34" borderId="167" xfId="0" applyFont="1" applyFill="1" applyBorder="1" applyAlignment="1">
      <alignment horizontal="center" vertical="center" wrapText="1"/>
    </xf>
    <xf numFmtId="0" fontId="6" fillId="34" borderId="168" xfId="0" applyFont="1" applyFill="1" applyBorder="1" applyAlignment="1">
      <alignment horizontal="center" vertical="center" wrapText="1"/>
    </xf>
    <xf numFmtId="0" fontId="9" fillId="0" borderId="169" xfId="0" applyFont="1" applyBorder="1" applyAlignment="1">
      <alignment horizontal="center" vertical="center" textRotation="255" wrapText="1"/>
    </xf>
    <xf numFmtId="0" fontId="9" fillId="0" borderId="170" xfId="0" applyFont="1" applyBorder="1" applyAlignment="1">
      <alignment horizontal="center" vertical="center" textRotation="255" wrapText="1"/>
    </xf>
    <xf numFmtId="0" fontId="9" fillId="0" borderId="1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171" xfId="0" applyFont="1" applyBorder="1" applyAlignment="1">
      <alignment horizontal="left" vertical="center" wrapText="1"/>
    </xf>
    <xf numFmtId="0" fontId="6" fillId="34" borderId="172" xfId="0" applyFont="1" applyFill="1" applyBorder="1" applyAlignment="1">
      <alignment horizontal="center" vertical="center" wrapText="1"/>
    </xf>
    <xf numFmtId="0" fontId="6" fillId="34" borderId="173" xfId="0" applyFont="1" applyFill="1" applyBorder="1" applyAlignment="1">
      <alignment horizontal="center" vertical="center" wrapText="1"/>
    </xf>
    <xf numFmtId="0" fontId="15" fillId="0" borderId="12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49" fontId="6" fillId="33" borderId="174" xfId="0" applyNumberFormat="1" applyFont="1" applyFill="1" applyBorder="1" applyAlignment="1">
      <alignment horizontal="center" vertical="center" textRotation="255" wrapText="1"/>
    </xf>
    <xf numFmtId="49" fontId="6" fillId="33" borderId="175" xfId="0" applyNumberFormat="1" applyFont="1" applyFill="1" applyBorder="1" applyAlignment="1">
      <alignment horizontal="center" vertical="center" textRotation="255" wrapText="1"/>
    </xf>
    <xf numFmtId="0" fontId="9" fillId="34" borderId="17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9" fontId="6" fillId="33" borderId="155" xfId="0" applyNumberFormat="1" applyFont="1" applyFill="1" applyBorder="1" applyAlignment="1">
      <alignment horizontal="center" vertical="center" textRotation="255" wrapText="1"/>
    </xf>
    <xf numFmtId="49" fontId="6" fillId="33" borderId="112" xfId="0" applyNumberFormat="1" applyFont="1" applyFill="1" applyBorder="1" applyAlignment="1">
      <alignment horizontal="center" vertical="center" textRotation="255" wrapText="1"/>
    </xf>
    <xf numFmtId="49" fontId="6" fillId="33" borderId="177" xfId="0" applyNumberFormat="1" applyFont="1" applyFill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left" vertical="center" wrapText="1"/>
    </xf>
    <xf numFmtId="0" fontId="6" fillId="0" borderId="15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8" xfId="0" applyFont="1" applyBorder="1" applyAlignment="1">
      <alignment horizontal="left" vertical="center" wrapText="1"/>
    </xf>
    <xf numFmtId="0" fontId="6" fillId="0" borderId="179" xfId="0" applyFont="1" applyBorder="1" applyAlignment="1">
      <alignment horizontal="left" vertical="center" wrapText="1"/>
    </xf>
    <xf numFmtId="0" fontId="6" fillId="0" borderId="180" xfId="0" applyFont="1" applyBorder="1" applyAlignment="1">
      <alignment horizontal="left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textRotation="255" wrapText="1"/>
    </xf>
    <xf numFmtId="0" fontId="9" fillId="0" borderId="181" xfId="0" applyFont="1" applyBorder="1" applyAlignment="1">
      <alignment horizontal="center" vertical="center" textRotation="255" wrapText="1"/>
    </xf>
    <xf numFmtId="49" fontId="6" fillId="33" borderId="182" xfId="0" applyNumberFormat="1" applyFont="1" applyFill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left" vertical="center" shrinkToFit="1"/>
    </xf>
    <xf numFmtId="0" fontId="6" fillId="0" borderId="77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157" xfId="0" applyFont="1" applyBorder="1" applyAlignment="1">
      <alignment horizontal="left" vertical="center" shrinkToFit="1"/>
    </xf>
    <xf numFmtId="0" fontId="6" fillId="0" borderId="183" xfId="0" applyFont="1" applyBorder="1" applyAlignment="1">
      <alignment horizontal="left" vertical="center" wrapText="1"/>
    </xf>
    <xf numFmtId="0" fontId="6" fillId="0" borderId="184" xfId="0" applyFont="1" applyBorder="1" applyAlignment="1">
      <alignment horizontal="left" vertical="center" wrapText="1"/>
    </xf>
    <xf numFmtId="0" fontId="6" fillId="0" borderId="185" xfId="0" applyFont="1" applyBorder="1" applyAlignment="1">
      <alignment horizontal="left" vertical="center" wrapText="1"/>
    </xf>
    <xf numFmtId="0" fontId="6" fillId="0" borderId="186" xfId="0" applyFont="1" applyBorder="1" applyAlignment="1">
      <alignment horizontal="left" vertical="center" wrapText="1"/>
    </xf>
    <xf numFmtId="0" fontId="6" fillId="0" borderId="187" xfId="0" applyFont="1" applyBorder="1" applyAlignment="1">
      <alignment horizontal="left" vertical="center" wrapText="1"/>
    </xf>
    <xf numFmtId="0" fontId="6" fillId="0" borderId="188" xfId="0" applyFont="1" applyBorder="1" applyAlignment="1">
      <alignment horizontal="left" vertical="center" wrapText="1"/>
    </xf>
    <xf numFmtId="0" fontId="5" fillId="0" borderId="0" xfId="0" applyFont="1" applyAlignment="1">
      <alignment vertical="center" shrinkToFit="1"/>
    </xf>
    <xf numFmtId="0" fontId="9" fillId="34" borderId="98" xfId="0" applyFont="1" applyFill="1" applyBorder="1" applyAlignment="1">
      <alignment horizontal="center" vertical="center" wrapText="1"/>
    </xf>
    <xf numFmtId="0" fontId="9" fillId="34" borderId="108" xfId="0" applyFont="1" applyFill="1" applyBorder="1" applyAlignment="1">
      <alignment horizontal="center" vertical="center" wrapText="1"/>
    </xf>
    <xf numFmtId="0" fontId="9" fillId="34" borderId="189" xfId="0" applyFont="1" applyFill="1" applyBorder="1" applyAlignment="1">
      <alignment horizontal="center" vertical="center" wrapText="1"/>
    </xf>
    <xf numFmtId="0" fontId="6" fillId="0" borderId="190" xfId="0" applyFont="1" applyBorder="1" applyAlignment="1">
      <alignment horizontal="center" vertical="center" wrapText="1"/>
    </xf>
    <xf numFmtId="0" fontId="6" fillId="0" borderId="191" xfId="0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 wrapText="1"/>
    </xf>
    <xf numFmtId="0" fontId="6" fillId="0" borderId="193" xfId="0" applyFont="1" applyBorder="1" applyAlignment="1">
      <alignment horizontal="left" vertical="center" wrapText="1"/>
    </xf>
    <xf numFmtId="0" fontId="6" fillId="0" borderId="194" xfId="0" applyFont="1" applyBorder="1" applyAlignment="1">
      <alignment horizontal="left" vertical="center" wrapText="1"/>
    </xf>
    <xf numFmtId="0" fontId="6" fillId="0" borderId="195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74" xfId="0" applyFont="1" applyBorder="1" applyAlignment="1">
      <alignment horizontal="center" vertical="center" textRotation="255" wrapText="1"/>
    </xf>
    <xf numFmtId="0" fontId="5" fillId="0" borderId="175" xfId="0" applyFont="1" applyBorder="1" applyAlignment="1">
      <alignment horizontal="center" vertical="center" textRotation="255" wrapText="1"/>
    </xf>
    <xf numFmtId="0" fontId="5" fillId="0" borderId="19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53" xfId="0" applyFont="1" applyBorder="1" applyAlignment="1">
      <alignment horizontal="left" vertical="center" wrapText="1"/>
    </xf>
    <xf numFmtId="0" fontId="5" fillId="0" borderId="19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98" xfId="0" applyFont="1" applyBorder="1" applyAlignment="1">
      <alignment horizontal="left" vertical="center" wrapText="1"/>
    </xf>
    <xf numFmtId="0" fontId="4" fillId="34" borderId="19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23" fillId="34" borderId="176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3" xfId="0" applyFont="1" applyBorder="1" applyAlignment="1">
      <alignment horizontal="left" vertical="center" shrinkToFit="1"/>
    </xf>
    <xf numFmtId="0" fontId="10" fillId="0" borderId="144" xfId="0" applyFont="1" applyBorder="1" applyAlignment="1">
      <alignment horizontal="left" vertical="center" shrinkToFit="1"/>
    </xf>
    <xf numFmtId="0" fontId="5" fillId="0" borderId="144" xfId="0" applyFont="1" applyBorder="1" applyAlignment="1">
      <alignment horizontal="left" vertical="center" wrapText="1"/>
    </xf>
    <xf numFmtId="0" fontId="5" fillId="0" borderId="200" xfId="0" applyFont="1" applyBorder="1" applyAlignment="1">
      <alignment horizontal="left" vertical="center" wrapText="1"/>
    </xf>
    <xf numFmtId="0" fontId="9" fillId="0" borderId="201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9" fillId="0" borderId="202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119" xfId="0" applyFont="1" applyBorder="1" applyAlignment="1">
      <alignment horizontal="right" vertical="center"/>
    </xf>
    <xf numFmtId="0" fontId="5" fillId="34" borderId="203" xfId="0" applyFont="1" applyFill="1" applyBorder="1" applyAlignment="1">
      <alignment horizontal="left" vertical="center" shrinkToFit="1"/>
    </xf>
    <xf numFmtId="0" fontId="5" fillId="34" borderId="156" xfId="0" applyFont="1" applyFill="1" applyBorder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9" fillId="34" borderId="204" xfId="0" applyFont="1" applyFill="1" applyBorder="1" applyAlignment="1">
      <alignment horizontal="center" vertical="center" wrapText="1"/>
    </xf>
    <xf numFmtId="0" fontId="9" fillId="34" borderId="205" xfId="0" applyFont="1" applyFill="1" applyBorder="1" applyAlignment="1">
      <alignment horizontal="center" vertical="center" wrapText="1"/>
    </xf>
    <xf numFmtId="0" fontId="23" fillId="34" borderId="204" xfId="0" applyFont="1" applyFill="1" applyBorder="1" applyAlignment="1">
      <alignment horizontal="center" vertical="center" wrapText="1"/>
    </xf>
    <xf numFmtId="0" fontId="23" fillId="34" borderId="205" xfId="0" applyFont="1" applyFill="1" applyBorder="1" applyAlignment="1">
      <alignment horizontal="center" vertical="center" wrapText="1"/>
    </xf>
    <xf numFmtId="0" fontId="6" fillId="0" borderId="170" xfId="0" applyFont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6" fillId="0" borderId="206" xfId="0" applyFont="1" applyBorder="1" applyAlignment="1">
      <alignment horizontal="left" vertical="center"/>
    </xf>
    <xf numFmtId="0" fontId="6" fillId="0" borderId="207" xfId="0" applyFont="1" applyBorder="1" applyAlignment="1">
      <alignment horizontal="left" vertical="center"/>
    </xf>
    <xf numFmtId="0" fontId="6" fillId="0" borderId="110" xfId="0" applyFont="1" applyBorder="1" applyAlignment="1">
      <alignment horizontal="left" vertical="center"/>
    </xf>
    <xf numFmtId="0" fontId="6" fillId="0" borderId="208" xfId="0" applyFont="1" applyBorder="1" applyAlignment="1">
      <alignment horizontal="left" vertical="center"/>
    </xf>
    <xf numFmtId="0" fontId="0" fillId="0" borderId="20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1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57" xfId="0" applyFont="1" applyBorder="1" applyAlignment="1">
      <alignment horizontal="left" vertical="center"/>
    </xf>
    <xf numFmtId="0" fontId="26" fillId="0" borderId="122" xfId="0" applyFont="1" applyBorder="1" applyAlignment="1">
      <alignment vertical="center"/>
    </xf>
    <xf numFmtId="0" fontId="26" fillId="0" borderId="79" xfId="0" applyFont="1" applyBorder="1" applyAlignment="1">
      <alignment vertical="center"/>
    </xf>
    <xf numFmtId="0" fontId="26" fillId="0" borderId="58" xfId="0" applyFont="1" applyBorder="1" applyAlignment="1">
      <alignment vertical="center"/>
    </xf>
    <xf numFmtId="0" fontId="0" fillId="0" borderId="145" xfId="0" applyBorder="1" applyAlignment="1">
      <alignment horizontal="center" vertical="center"/>
    </xf>
    <xf numFmtId="0" fontId="0" fillId="34" borderId="10" xfId="0" applyFill="1" applyBorder="1" applyAlignment="1">
      <alignment horizontal="left" vertical="center" shrinkToFit="1"/>
    </xf>
    <xf numFmtId="0" fontId="0" fillId="34" borderId="133" xfId="0" applyFill="1" applyBorder="1" applyAlignment="1">
      <alignment horizontal="left" vertical="center" shrinkToFit="1"/>
    </xf>
    <xf numFmtId="0" fontId="0" fillId="34" borderId="136" xfId="0" applyFill="1" applyBorder="1" applyAlignment="1">
      <alignment horizontal="left" vertical="center" shrinkToFit="1"/>
    </xf>
    <xf numFmtId="0" fontId="6" fillId="0" borderId="80" xfId="0" applyFont="1" applyBorder="1" applyAlignment="1">
      <alignment horizontal="left" vertical="center"/>
    </xf>
    <xf numFmtId="0" fontId="6" fillId="0" borderId="155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76200</xdr:rowOff>
    </xdr:from>
    <xdr:to>
      <xdr:col>14</xdr:col>
      <xdr:colOff>666750</xdr:colOff>
      <xdr:row>2</xdr:row>
      <xdr:rowOff>200025</xdr:rowOff>
    </xdr:to>
    <xdr:sp>
      <xdr:nvSpPr>
        <xdr:cNvPr id="1" name="左矢印 1"/>
        <xdr:cNvSpPr>
          <a:spLocks/>
        </xdr:cNvSpPr>
      </xdr:nvSpPr>
      <xdr:spPr>
        <a:xfrm>
          <a:off x="7791450" y="76200"/>
          <a:ext cx="3771900" cy="666750"/>
        </a:xfrm>
        <a:prstGeom prst="leftArrow">
          <a:avLst>
            <a:gd name="adj" fmla="val -411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団体名は申請書表紙の団体名が反映されます。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53700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204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966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7062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918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490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"/>
  <sheetViews>
    <sheetView view="pageBreakPreview" zoomScaleSheetLayoutView="100" workbookViewId="0" topLeftCell="A31">
      <selection activeCell="F14" sqref="F14:H16"/>
    </sheetView>
  </sheetViews>
  <sheetFormatPr defaultColWidth="9.00390625" defaultRowHeight="13.5"/>
  <cols>
    <col min="1" max="1" width="6.625" style="1" customWidth="1"/>
    <col min="2" max="2" width="4.375" style="1" customWidth="1"/>
    <col min="3" max="3" width="3.125" style="1" customWidth="1"/>
    <col min="4" max="4" width="4.50390625" style="1" customWidth="1"/>
    <col min="5" max="5" width="8.625" style="1" customWidth="1"/>
    <col min="6" max="6" width="8.375" style="1" customWidth="1"/>
    <col min="7" max="11" width="8.625" style="1" customWidth="1"/>
    <col min="12" max="12" width="6.25390625" style="1" customWidth="1"/>
    <col min="13" max="13" width="13.25390625" style="1" customWidth="1"/>
    <col min="14" max="14" width="5.875" style="1" customWidth="1"/>
    <col min="15" max="16384" width="9.00390625" style="1" customWidth="1"/>
  </cols>
  <sheetData>
    <row r="1" spans="2:15" ht="18" customHeight="1">
      <c r="B1" s="8"/>
      <c r="N1" s="7" t="s">
        <v>58</v>
      </c>
      <c r="O1" s="9"/>
    </row>
    <row r="2" spans="2:14" ht="27.75" customHeight="1">
      <c r="B2" s="11"/>
      <c r="C2" s="11"/>
      <c r="D2" s="11"/>
      <c r="E2" s="11"/>
      <c r="F2" s="11"/>
      <c r="G2" s="11"/>
      <c r="I2" s="12" t="s">
        <v>23</v>
      </c>
      <c r="J2" s="13"/>
      <c r="K2" s="5" t="s">
        <v>5</v>
      </c>
      <c r="L2" s="301" t="s">
        <v>7</v>
      </c>
      <c r="M2" s="302"/>
      <c r="N2" s="303"/>
    </row>
    <row r="3" spans="11:14" ht="5.25" customHeight="1">
      <c r="K3" s="6"/>
      <c r="L3" s="304"/>
      <c r="M3" s="305"/>
      <c r="N3" s="305"/>
    </row>
    <row r="4" spans="2:14" ht="32.25" customHeight="1">
      <c r="B4" s="306" t="s">
        <v>161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4:14" ht="4.5" customHeight="1"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8.75" customHeight="1">
      <c r="B6" s="58" t="s">
        <v>108</v>
      </c>
      <c r="C6" s="58"/>
      <c r="D6" s="58"/>
      <c r="E6" s="58"/>
      <c r="F6" s="58"/>
      <c r="G6" s="58"/>
      <c r="H6" s="58"/>
      <c r="I6" s="58"/>
      <c r="J6" s="59"/>
      <c r="K6" s="310" t="s">
        <v>96</v>
      </c>
      <c r="L6" s="310"/>
      <c r="M6" s="310"/>
      <c r="N6" s="310"/>
    </row>
    <row r="7" spans="2:14" ht="18.75" customHeight="1" thickBot="1">
      <c r="B7" s="308" t="s">
        <v>160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2:15" ht="18" customHeight="1">
      <c r="B8" s="311" t="s">
        <v>12</v>
      </c>
      <c r="C8" s="207" t="s">
        <v>2</v>
      </c>
      <c r="D8" s="315"/>
      <c r="E8" s="315"/>
      <c r="F8" s="330"/>
      <c r="G8" s="331"/>
      <c r="H8" s="331"/>
      <c r="I8" s="331"/>
      <c r="J8" s="331"/>
      <c r="K8" s="331"/>
      <c r="L8" s="331"/>
      <c r="M8" s="331"/>
      <c r="N8" s="332"/>
      <c r="O8" s="4"/>
    </row>
    <row r="9" spans="2:15" ht="36" customHeight="1" thickBot="1">
      <c r="B9" s="312"/>
      <c r="C9" s="168" t="s">
        <v>11</v>
      </c>
      <c r="D9" s="168"/>
      <c r="E9" s="168"/>
      <c r="F9" s="333"/>
      <c r="G9" s="334"/>
      <c r="H9" s="334"/>
      <c r="I9" s="334"/>
      <c r="J9" s="334"/>
      <c r="K9" s="334"/>
      <c r="L9" s="334"/>
      <c r="M9" s="334"/>
      <c r="N9" s="335"/>
      <c r="O9" s="4"/>
    </row>
    <row r="10" spans="2:15" ht="29.25" customHeight="1">
      <c r="B10" s="312"/>
      <c r="C10" s="205" t="s">
        <v>14</v>
      </c>
      <c r="D10" s="206"/>
      <c r="E10" s="207"/>
      <c r="F10" s="208"/>
      <c r="G10" s="209"/>
      <c r="H10" s="209"/>
      <c r="I10" s="69" t="s">
        <v>98</v>
      </c>
      <c r="J10" s="218" t="s">
        <v>9</v>
      </c>
      <c r="K10" s="219"/>
      <c r="L10" s="219"/>
      <c r="M10" s="219"/>
      <c r="N10" s="220"/>
      <c r="O10" s="4"/>
    </row>
    <row r="11" spans="2:15" ht="23.25" customHeight="1">
      <c r="B11" s="312"/>
      <c r="C11" s="233" t="s">
        <v>97</v>
      </c>
      <c r="D11" s="168"/>
      <c r="E11" s="169"/>
      <c r="F11" s="197" t="s">
        <v>130</v>
      </c>
      <c r="G11" s="198"/>
      <c r="H11" s="199"/>
      <c r="I11" s="70" t="s">
        <v>99</v>
      </c>
      <c r="J11" s="236"/>
      <c r="K11" s="237"/>
      <c r="L11" s="71" t="s">
        <v>18</v>
      </c>
      <c r="M11" s="234"/>
      <c r="N11" s="235"/>
      <c r="O11" s="4"/>
    </row>
    <row r="12" spans="2:15" ht="17.25" customHeight="1" thickBot="1">
      <c r="B12" s="312"/>
      <c r="C12" s="170"/>
      <c r="D12" s="171"/>
      <c r="E12" s="172"/>
      <c r="F12" s="200"/>
      <c r="G12" s="201"/>
      <c r="H12" s="202"/>
      <c r="I12" s="67" t="s">
        <v>15</v>
      </c>
      <c r="J12" s="179"/>
      <c r="K12" s="180"/>
      <c r="L12" s="180"/>
      <c r="M12" s="180"/>
      <c r="N12" s="181"/>
      <c r="O12" s="4"/>
    </row>
    <row r="13" spans="2:15" ht="23.25" customHeight="1">
      <c r="B13" s="312"/>
      <c r="C13" s="206" t="s">
        <v>2</v>
      </c>
      <c r="D13" s="206"/>
      <c r="E13" s="207"/>
      <c r="F13" s="328"/>
      <c r="G13" s="329"/>
      <c r="H13" s="329"/>
      <c r="I13" s="321" t="s">
        <v>16</v>
      </c>
      <c r="J13" s="318" t="s">
        <v>9</v>
      </c>
      <c r="K13" s="319"/>
      <c r="L13" s="319"/>
      <c r="M13" s="319"/>
      <c r="N13" s="320"/>
      <c r="O13" s="4"/>
    </row>
    <row r="14" spans="2:15" ht="12.75" customHeight="1">
      <c r="B14" s="312"/>
      <c r="C14" s="238" t="s">
        <v>4</v>
      </c>
      <c r="D14" s="239"/>
      <c r="E14" s="240"/>
      <c r="F14" s="245"/>
      <c r="G14" s="246"/>
      <c r="H14" s="246"/>
      <c r="I14" s="322"/>
      <c r="J14" s="325"/>
      <c r="K14" s="326"/>
      <c r="L14" s="326"/>
      <c r="M14" s="326"/>
      <c r="N14" s="327"/>
      <c r="O14" s="4"/>
    </row>
    <row r="15" spans="2:15" ht="23.25" customHeight="1">
      <c r="B15" s="312"/>
      <c r="C15" s="241"/>
      <c r="D15" s="241"/>
      <c r="E15" s="242"/>
      <c r="F15" s="248"/>
      <c r="G15" s="249"/>
      <c r="H15" s="250"/>
      <c r="I15" s="66" t="s">
        <v>17</v>
      </c>
      <c r="J15" s="323"/>
      <c r="K15" s="324"/>
      <c r="L15" s="39" t="s">
        <v>18</v>
      </c>
      <c r="M15" s="316"/>
      <c r="N15" s="317"/>
      <c r="O15" s="4"/>
    </row>
    <row r="16" spans="2:15" ht="18" customHeight="1" thickBot="1">
      <c r="B16" s="312"/>
      <c r="C16" s="243"/>
      <c r="D16" s="243"/>
      <c r="E16" s="244"/>
      <c r="F16" s="251"/>
      <c r="G16" s="252"/>
      <c r="H16" s="253"/>
      <c r="I16" s="67" t="s">
        <v>15</v>
      </c>
      <c r="J16" s="338"/>
      <c r="K16" s="339"/>
      <c r="L16" s="339"/>
      <c r="M16" s="339"/>
      <c r="N16" s="340"/>
      <c r="O16" s="4"/>
    </row>
    <row r="17" spans="2:15" ht="22.5" customHeight="1">
      <c r="B17" s="313"/>
      <c r="C17" s="207" t="s">
        <v>2</v>
      </c>
      <c r="D17" s="315"/>
      <c r="E17" s="315"/>
      <c r="F17" s="341"/>
      <c r="G17" s="341"/>
      <c r="H17" s="341"/>
      <c r="I17" s="349" t="s">
        <v>16</v>
      </c>
      <c r="J17" s="318" t="s">
        <v>9</v>
      </c>
      <c r="K17" s="319"/>
      <c r="L17" s="319"/>
      <c r="M17" s="319"/>
      <c r="N17" s="320"/>
      <c r="O17" s="4"/>
    </row>
    <row r="18" spans="2:15" ht="12.75" customHeight="1">
      <c r="B18" s="313"/>
      <c r="C18" s="238" t="s">
        <v>13</v>
      </c>
      <c r="D18" s="239"/>
      <c r="E18" s="240"/>
      <c r="F18" s="245"/>
      <c r="G18" s="246"/>
      <c r="H18" s="247"/>
      <c r="I18" s="350"/>
      <c r="J18" s="325"/>
      <c r="K18" s="326"/>
      <c r="L18" s="326"/>
      <c r="M18" s="326"/>
      <c r="N18" s="327"/>
      <c r="O18" s="4"/>
    </row>
    <row r="19" spans="2:15" ht="23.25" customHeight="1">
      <c r="B19" s="313"/>
      <c r="C19" s="241"/>
      <c r="D19" s="241"/>
      <c r="E19" s="242"/>
      <c r="F19" s="248"/>
      <c r="G19" s="249"/>
      <c r="H19" s="250"/>
      <c r="I19" s="39" t="s">
        <v>17</v>
      </c>
      <c r="J19" s="323"/>
      <c r="K19" s="324"/>
      <c r="L19" s="39" t="s">
        <v>18</v>
      </c>
      <c r="M19" s="316"/>
      <c r="N19" s="317"/>
      <c r="O19" s="4"/>
    </row>
    <row r="20" spans="2:15" ht="15" customHeight="1" thickBot="1">
      <c r="B20" s="314"/>
      <c r="C20" s="243"/>
      <c r="D20" s="243"/>
      <c r="E20" s="244"/>
      <c r="F20" s="251"/>
      <c r="G20" s="252"/>
      <c r="H20" s="253"/>
      <c r="I20" s="38" t="s">
        <v>15</v>
      </c>
      <c r="J20" s="338"/>
      <c r="K20" s="339"/>
      <c r="L20" s="339"/>
      <c r="M20" s="339"/>
      <c r="N20" s="340"/>
      <c r="O20" s="4"/>
    </row>
    <row r="21" spans="2:15" ht="54" customHeight="1" thickBot="1">
      <c r="B21" s="343" t="s">
        <v>40</v>
      </c>
      <c r="C21" s="342"/>
      <c r="D21" s="344"/>
      <c r="E21" s="345" t="s">
        <v>170</v>
      </c>
      <c r="F21" s="345"/>
      <c r="G21" s="345"/>
      <c r="H21" s="40" t="s">
        <v>20</v>
      </c>
      <c r="I21" s="348" t="s">
        <v>164</v>
      </c>
      <c r="J21" s="348"/>
      <c r="K21" s="346"/>
      <c r="L21" s="347"/>
      <c r="M21" s="347"/>
      <c r="N21" s="41" t="s">
        <v>21</v>
      </c>
      <c r="O21" s="4"/>
    </row>
    <row r="22" spans="2:15" ht="24.75" customHeight="1" thickBot="1">
      <c r="B22" s="259" t="s">
        <v>57</v>
      </c>
      <c r="C22" s="342" t="s">
        <v>20</v>
      </c>
      <c r="D22" s="342"/>
      <c r="E22" s="342"/>
      <c r="F22" s="342"/>
      <c r="G22" s="192" t="s">
        <v>56</v>
      </c>
      <c r="H22" s="193"/>
      <c r="I22" s="193"/>
      <c r="J22" s="194"/>
      <c r="K22" s="351" t="s">
        <v>29</v>
      </c>
      <c r="L22" s="351"/>
      <c r="M22" s="336" t="s">
        <v>100</v>
      </c>
      <c r="N22" s="337"/>
      <c r="O22" s="4"/>
    </row>
    <row r="23" spans="2:15" ht="21.75" customHeight="1">
      <c r="B23" s="260"/>
      <c r="C23" s="210" t="s">
        <v>54</v>
      </c>
      <c r="D23" s="42" t="s">
        <v>37</v>
      </c>
      <c r="E23" s="191" t="s">
        <v>59</v>
      </c>
      <c r="F23" s="191"/>
      <c r="G23" s="185"/>
      <c r="H23" s="186"/>
      <c r="I23" s="186"/>
      <c r="J23" s="187"/>
      <c r="K23" s="43"/>
      <c r="L23" s="44" t="s">
        <v>24</v>
      </c>
      <c r="M23" s="45"/>
      <c r="N23" s="46" t="s">
        <v>30</v>
      </c>
      <c r="O23" s="4"/>
    </row>
    <row r="24" spans="2:15" ht="21.75" customHeight="1">
      <c r="B24" s="260"/>
      <c r="C24" s="211"/>
      <c r="D24" s="47" t="s">
        <v>37</v>
      </c>
      <c r="E24" s="213" t="s">
        <v>31</v>
      </c>
      <c r="F24" s="213"/>
      <c r="G24" s="188"/>
      <c r="H24" s="189"/>
      <c r="I24" s="189"/>
      <c r="J24" s="190"/>
      <c r="K24" s="48"/>
      <c r="L24" s="49" t="s">
        <v>24</v>
      </c>
      <c r="M24" s="50"/>
      <c r="N24" s="51" t="s">
        <v>30</v>
      </c>
      <c r="O24" s="4"/>
    </row>
    <row r="25" spans="2:15" ht="21.75" customHeight="1">
      <c r="B25" s="260"/>
      <c r="C25" s="211"/>
      <c r="D25" s="47" t="s">
        <v>37</v>
      </c>
      <c r="E25" s="213" t="s">
        <v>32</v>
      </c>
      <c r="F25" s="213"/>
      <c r="G25" s="188"/>
      <c r="H25" s="189"/>
      <c r="I25" s="189"/>
      <c r="J25" s="190"/>
      <c r="K25" s="48"/>
      <c r="L25" s="49" t="s">
        <v>24</v>
      </c>
      <c r="M25" s="50"/>
      <c r="N25" s="51" t="s">
        <v>30</v>
      </c>
      <c r="O25" s="4"/>
    </row>
    <row r="26" spans="2:15" ht="21.75" customHeight="1" thickBot="1">
      <c r="B26" s="260"/>
      <c r="C26" s="212"/>
      <c r="D26" s="52" t="s">
        <v>37</v>
      </c>
      <c r="E26" s="214" t="s">
        <v>33</v>
      </c>
      <c r="F26" s="214"/>
      <c r="G26" s="294"/>
      <c r="H26" s="295"/>
      <c r="I26" s="295"/>
      <c r="J26" s="296"/>
      <c r="K26" s="53"/>
      <c r="L26" s="54" t="s">
        <v>24</v>
      </c>
      <c r="M26" s="55"/>
      <c r="N26" s="56" t="s">
        <v>30</v>
      </c>
      <c r="O26" s="4"/>
    </row>
    <row r="27" spans="2:15" ht="21.75" customHeight="1">
      <c r="B27" s="260"/>
      <c r="C27" s="210" t="s">
        <v>55</v>
      </c>
      <c r="D27" s="42" t="s">
        <v>37</v>
      </c>
      <c r="E27" s="191" t="s">
        <v>34</v>
      </c>
      <c r="F27" s="191"/>
      <c r="G27" s="185"/>
      <c r="H27" s="186"/>
      <c r="I27" s="186"/>
      <c r="J27" s="187"/>
      <c r="K27" s="43"/>
      <c r="L27" s="44" t="s">
        <v>24</v>
      </c>
      <c r="M27" s="45"/>
      <c r="N27" s="46" t="s">
        <v>30</v>
      </c>
      <c r="O27" s="4"/>
    </row>
    <row r="28" spans="2:15" ht="21.75" customHeight="1">
      <c r="B28" s="260"/>
      <c r="C28" s="211"/>
      <c r="D28" s="47" t="s">
        <v>37</v>
      </c>
      <c r="E28" s="213" t="s">
        <v>35</v>
      </c>
      <c r="F28" s="213"/>
      <c r="G28" s="188"/>
      <c r="H28" s="189"/>
      <c r="I28" s="189"/>
      <c r="J28" s="190"/>
      <c r="K28" s="48"/>
      <c r="L28" s="49" t="s">
        <v>24</v>
      </c>
      <c r="M28" s="50"/>
      <c r="N28" s="51" t="s">
        <v>30</v>
      </c>
      <c r="O28" s="4"/>
    </row>
    <row r="29" spans="2:15" ht="21.75" customHeight="1">
      <c r="B29" s="260"/>
      <c r="C29" s="211"/>
      <c r="D29" s="47" t="s">
        <v>37</v>
      </c>
      <c r="E29" s="213" t="s">
        <v>36</v>
      </c>
      <c r="F29" s="213"/>
      <c r="G29" s="188"/>
      <c r="H29" s="189"/>
      <c r="I29" s="189"/>
      <c r="J29" s="190"/>
      <c r="K29" s="48"/>
      <c r="L29" s="49" t="s">
        <v>24</v>
      </c>
      <c r="M29" s="50"/>
      <c r="N29" s="51" t="s">
        <v>30</v>
      </c>
      <c r="O29" s="4"/>
    </row>
    <row r="30" spans="2:15" ht="21.75" customHeight="1" thickBot="1">
      <c r="B30" s="260"/>
      <c r="C30" s="212"/>
      <c r="D30" s="52" t="s">
        <v>37</v>
      </c>
      <c r="E30" s="214" t="s">
        <v>60</v>
      </c>
      <c r="F30" s="214"/>
      <c r="G30" s="294"/>
      <c r="H30" s="295"/>
      <c r="I30" s="295"/>
      <c r="J30" s="296"/>
      <c r="K30" s="53"/>
      <c r="L30" s="54" t="s">
        <v>24</v>
      </c>
      <c r="M30" s="55"/>
      <c r="N30" s="56" t="s">
        <v>30</v>
      </c>
      <c r="O30" s="4"/>
    </row>
    <row r="31" spans="2:15" ht="21.75" customHeight="1">
      <c r="B31" s="260"/>
      <c r="C31" s="274"/>
      <c r="D31" s="42" t="s">
        <v>37</v>
      </c>
      <c r="E31" s="195" t="s">
        <v>28</v>
      </c>
      <c r="F31" s="196"/>
      <c r="G31" s="185"/>
      <c r="H31" s="186"/>
      <c r="I31" s="186"/>
      <c r="J31" s="187"/>
      <c r="K31" s="43"/>
      <c r="L31" s="44" t="s">
        <v>24</v>
      </c>
      <c r="M31" s="45"/>
      <c r="N31" s="46" t="s">
        <v>30</v>
      </c>
      <c r="O31" s="4"/>
    </row>
    <row r="32" spans="2:15" ht="21.75" customHeight="1" thickBot="1">
      <c r="B32" s="260"/>
      <c r="C32" s="275"/>
      <c r="D32" s="153" t="s">
        <v>37</v>
      </c>
      <c r="E32" s="270" t="s">
        <v>171</v>
      </c>
      <c r="F32" s="270"/>
      <c r="G32" s="182"/>
      <c r="H32" s="183"/>
      <c r="I32" s="183"/>
      <c r="J32" s="184"/>
      <c r="K32" s="154"/>
      <c r="L32" s="155" t="s">
        <v>24</v>
      </c>
      <c r="M32" s="156"/>
      <c r="N32" s="157" t="s">
        <v>30</v>
      </c>
      <c r="O32" s="4"/>
    </row>
    <row r="33" spans="2:15" ht="24.75" customHeight="1">
      <c r="B33" s="164" t="s">
        <v>110</v>
      </c>
      <c r="C33" s="165"/>
      <c r="D33" s="166"/>
      <c r="E33" s="173" t="s">
        <v>112</v>
      </c>
      <c r="F33" s="174"/>
      <c r="G33" s="174"/>
      <c r="H33" s="174"/>
      <c r="I33" s="158" t="s">
        <v>162</v>
      </c>
      <c r="J33" s="159"/>
      <c r="K33" s="177"/>
      <c r="L33" s="178"/>
      <c r="M33" s="178"/>
      <c r="N33" s="76" t="s">
        <v>21</v>
      </c>
      <c r="O33" s="4"/>
    </row>
    <row r="34" spans="2:15" ht="24.75" customHeight="1">
      <c r="B34" s="167"/>
      <c r="C34" s="168"/>
      <c r="D34" s="169"/>
      <c r="E34" s="215" t="s">
        <v>113</v>
      </c>
      <c r="F34" s="216"/>
      <c r="G34" s="216"/>
      <c r="H34" s="217"/>
      <c r="I34" s="160"/>
      <c r="J34" s="161"/>
      <c r="K34" s="203"/>
      <c r="L34" s="204"/>
      <c r="M34" s="204"/>
      <c r="N34" s="77" t="s">
        <v>21</v>
      </c>
      <c r="O34" s="4"/>
    </row>
    <row r="35" spans="2:15" ht="24.75" customHeight="1">
      <c r="B35" s="167"/>
      <c r="C35" s="168"/>
      <c r="D35" s="169"/>
      <c r="E35" s="261" t="s">
        <v>114</v>
      </c>
      <c r="F35" s="262"/>
      <c r="G35" s="262"/>
      <c r="H35" s="263"/>
      <c r="I35" s="160"/>
      <c r="J35" s="161"/>
      <c r="K35" s="203"/>
      <c r="L35" s="204"/>
      <c r="M35" s="204"/>
      <c r="N35" s="77" t="s">
        <v>21</v>
      </c>
      <c r="O35" s="4"/>
    </row>
    <row r="36" spans="2:15" ht="24.75" customHeight="1">
      <c r="B36" s="167"/>
      <c r="C36" s="168"/>
      <c r="D36" s="169"/>
      <c r="E36" s="271" t="s">
        <v>115</v>
      </c>
      <c r="F36" s="272"/>
      <c r="G36" s="272"/>
      <c r="H36" s="273"/>
      <c r="I36" s="160"/>
      <c r="J36" s="161"/>
      <c r="K36" s="299"/>
      <c r="L36" s="300"/>
      <c r="M36" s="300"/>
      <c r="N36" s="77" t="s">
        <v>21</v>
      </c>
      <c r="O36" s="4"/>
    </row>
    <row r="37" spans="2:15" ht="24.75" customHeight="1" thickBot="1">
      <c r="B37" s="170"/>
      <c r="C37" s="171"/>
      <c r="D37" s="172"/>
      <c r="E37" s="175" t="s">
        <v>128</v>
      </c>
      <c r="F37" s="176"/>
      <c r="G37" s="176"/>
      <c r="H37" s="176"/>
      <c r="I37" s="162"/>
      <c r="J37" s="163"/>
      <c r="K37" s="297"/>
      <c r="L37" s="298"/>
      <c r="M37" s="298"/>
      <c r="N37" s="75" t="s">
        <v>21</v>
      </c>
      <c r="O37" s="4"/>
    </row>
    <row r="38" spans="2:15" ht="27.75" customHeight="1">
      <c r="B38" s="254" t="s">
        <v>41</v>
      </c>
      <c r="C38" s="257" t="s">
        <v>26</v>
      </c>
      <c r="D38" s="258"/>
      <c r="E38" s="258"/>
      <c r="F38" s="90"/>
      <c r="G38" s="60" t="s">
        <v>25</v>
      </c>
      <c r="H38" s="285" t="s">
        <v>129</v>
      </c>
      <c r="I38" s="286"/>
      <c r="J38" s="286"/>
      <c r="K38" s="287"/>
      <c r="L38" s="276" t="s">
        <v>39</v>
      </c>
      <c r="M38" s="277"/>
      <c r="N38" s="278"/>
      <c r="O38" s="4"/>
    </row>
    <row r="39" spans="2:15" ht="25.5" customHeight="1">
      <c r="B39" s="255"/>
      <c r="C39" s="267" t="s">
        <v>27</v>
      </c>
      <c r="D39" s="268"/>
      <c r="E39" s="269"/>
      <c r="F39" s="91"/>
      <c r="G39" s="61" t="s">
        <v>25</v>
      </c>
      <c r="H39" s="288"/>
      <c r="I39" s="289"/>
      <c r="J39" s="289"/>
      <c r="K39" s="290"/>
      <c r="L39" s="279"/>
      <c r="M39" s="280"/>
      <c r="N39" s="281"/>
      <c r="O39" s="4"/>
    </row>
    <row r="40" spans="2:15" ht="25.5" customHeight="1" thickBot="1">
      <c r="B40" s="256"/>
      <c r="C40" s="264" t="s">
        <v>38</v>
      </c>
      <c r="D40" s="265"/>
      <c r="E40" s="266"/>
      <c r="F40" s="92"/>
      <c r="G40" s="62" t="s">
        <v>25</v>
      </c>
      <c r="H40" s="288"/>
      <c r="I40" s="289"/>
      <c r="J40" s="289"/>
      <c r="K40" s="290"/>
      <c r="L40" s="279"/>
      <c r="M40" s="280"/>
      <c r="N40" s="281"/>
      <c r="O40" s="4"/>
    </row>
    <row r="41" spans="2:14" ht="13.5">
      <c r="B41" s="221" t="s">
        <v>101</v>
      </c>
      <c r="C41" s="224" t="s">
        <v>163</v>
      </c>
      <c r="D41" s="225"/>
      <c r="E41" s="225"/>
      <c r="F41" s="225"/>
      <c r="G41" s="226"/>
      <c r="H41" s="288"/>
      <c r="I41" s="289"/>
      <c r="J41" s="289"/>
      <c r="K41" s="290"/>
      <c r="L41" s="279"/>
      <c r="M41" s="280"/>
      <c r="N41" s="281"/>
    </row>
    <row r="42" spans="2:14" ht="6.75" customHeight="1">
      <c r="B42" s="222"/>
      <c r="C42" s="227"/>
      <c r="D42" s="228"/>
      <c r="E42" s="228"/>
      <c r="F42" s="228"/>
      <c r="G42" s="229"/>
      <c r="H42" s="288"/>
      <c r="I42" s="289"/>
      <c r="J42" s="289"/>
      <c r="K42" s="290"/>
      <c r="L42" s="279"/>
      <c r="M42" s="280"/>
      <c r="N42" s="281"/>
    </row>
    <row r="43" spans="2:14" ht="14.25" thickBot="1">
      <c r="B43" s="223"/>
      <c r="C43" s="230"/>
      <c r="D43" s="231"/>
      <c r="E43" s="231"/>
      <c r="F43" s="231"/>
      <c r="G43" s="232"/>
      <c r="H43" s="291"/>
      <c r="I43" s="292"/>
      <c r="J43" s="292"/>
      <c r="K43" s="293"/>
      <c r="L43" s="282"/>
      <c r="M43" s="283"/>
      <c r="N43" s="284"/>
    </row>
  </sheetData>
  <sheetProtection/>
  <mergeCells count="90">
    <mergeCell ref="B21:D21"/>
    <mergeCell ref="E21:G21"/>
    <mergeCell ref="K21:M21"/>
    <mergeCell ref="I21:J21"/>
    <mergeCell ref="J18:N18"/>
    <mergeCell ref="E27:F27"/>
    <mergeCell ref="I17:I18"/>
    <mergeCell ref="J20:N20"/>
    <mergeCell ref="E25:F25"/>
    <mergeCell ref="K22:L22"/>
    <mergeCell ref="F8:N8"/>
    <mergeCell ref="F9:N9"/>
    <mergeCell ref="M22:N22"/>
    <mergeCell ref="M15:N15"/>
    <mergeCell ref="J16:N16"/>
    <mergeCell ref="F17:H17"/>
    <mergeCell ref="J19:K19"/>
    <mergeCell ref="C22:F22"/>
    <mergeCell ref="C14:E16"/>
    <mergeCell ref="C17:E17"/>
    <mergeCell ref="M19:N19"/>
    <mergeCell ref="J17:N17"/>
    <mergeCell ref="C9:E9"/>
    <mergeCell ref="I13:I14"/>
    <mergeCell ref="J15:K15"/>
    <mergeCell ref="J13:N13"/>
    <mergeCell ref="J14:N14"/>
    <mergeCell ref="C13:E13"/>
    <mergeCell ref="F13:H13"/>
    <mergeCell ref="F14:H16"/>
    <mergeCell ref="K37:M37"/>
    <mergeCell ref="K35:M35"/>
    <mergeCell ref="K36:M36"/>
    <mergeCell ref="L2:N2"/>
    <mergeCell ref="L3:N3"/>
    <mergeCell ref="B4:N4"/>
    <mergeCell ref="B7:N7"/>
    <mergeCell ref="K6:N6"/>
    <mergeCell ref="B8:B20"/>
    <mergeCell ref="C8:E8"/>
    <mergeCell ref="G28:J28"/>
    <mergeCell ref="E36:H36"/>
    <mergeCell ref="C31:C32"/>
    <mergeCell ref="L38:N43"/>
    <mergeCell ref="H38:K43"/>
    <mergeCell ref="G25:J25"/>
    <mergeCell ref="G26:J26"/>
    <mergeCell ref="G29:J29"/>
    <mergeCell ref="G30:J30"/>
    <mergeCell ref="G27:J27"/>
    <mergeCell ref="B38:B40"/>
    <mergeCell ref="C38:E38"/>
    <mergeCell ref="B22:B32"/>
    <mergeCell ref="E28:F28"/>
    <mergeCell ref="E29:F29"/>
    <mergeCell ref="E30:F30"/>
    <mergeCell ref="E35:H35"/>
    <mergeCell ref="C40:E40"/>
    <mergeCell ref="C39:E39"/>
    <mergeCell ref="E32:F32"/>
    <mergeCell ref="E26:F26"/>
    <mergeCell ref="E34:H34"/>
    <mergeCell ref="J10:N10"/>
    <mergeCell ref="B41:B43"/>
    <mergeCell ref="C41:G43"/>
    <mergeCell ref="C11:E12"/>
    <mergeCell ref="M11:N11"/>
    <mergeCell ref="J11:K11"/>
    <mergeCell ref="C18:E20"/>
    <mergeCell ref="F18:H20"/>
    <mergeCell ref="G22:J22"/>
    <mergeCell ref="E31:F31"/>
    <mergeCell ref="G31:J31"/>
    <mergeCell ref="F11:H12"/>
    <mergeCell ref="K34:M34"/>
    <mergeCell ref="C10:E10"/>
    <mergeCell ref="F10:H10"/>
    <mergeCell ref="C23:C26"/>
    <mergeCell ref="C27:C30"/>
    <mergeCell ref="E24:F24"/>
    <mergeCell ref="I33:J37"/>
    <mergeCell ref="B33:D37"/>
    <mergeCell ref="E33:H33"/>
    <mergeCell ref="E37:H37"/>
    <mergeCell ref="K33:M33"/>
    <mergeCell ref="J12:N12"/>
    <mergeCell ref="G32:J32"/>
    <mergeCell ref="G23:J23"/>
    <mergeCell ref="G24:J24"/>
    <mergeCell ref="E23:F23"/>
  </mergeCells>
  <printOptions horizontalCentered="1" verticalCentered="1"/>
  <pageMargins left="0.3937007874015748" right="0" top="0.07874015748031496" bottom="0.15748031496062992" header="0.03937007874015748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90" zoomScaleSheetLayoutView="90" zoomScalePageLayoutView="80" workbookViewId="0" topLeftCell="A28">
      <selection activeCell="F43" sqref="F43"/>
    </sheetView>
  </sheetViews>
  <sheetFormatPr defaultColWidth="9.00390625" defaultRowHeight="13.5"/>
  <cols>
    <col min="1" max="2" width="4.50390625" style="1" customWidth="1"/>
    <col min="3" max="3" width="3.00390625" style="1" customWidth="1"/>
    <col min="4" max="4" width="23.75390625" style="1" customWidth="1"/>
    <col min="5" max="6" width="13.50390625" style="1" customWidth="1"/>
    <col min="7" max="7" width="23.375" style="1" customWidth="1"/>
    <col min="8" max="8" width="11.875" style="1" customWidth="1"/>
    <col min="9" max="9" width="3.125" style="1" customWidth="1"/>
    <col min="10" max="13" width="9.00390625" style="1" customWidth="1"/>
    <col min="14" max="14" width="5.875" style="1" customWidth="1"/>
    <col min="15" max="16384" width="9.00390625" style="1" customWidth="1"/>
  </cols>
  <sheetData>
    <row r="1" spans="7:9" ht="18" customHeight="1">
      <c r="G1" s="372" t="s">
        <v>61</v>
      </c>
      <c r="H1" s="372"/>
      <c r="I1" s="372"/>
    </row>
    <row r="2" spans="1:9" ht="24.75" customHeight="1">
      <c r="A2" s="10" t="s">
        <v>172</v>
      </c>
      <c r="F2" s="30"/>
      <c r="G2" s="373">
        <f>'報告書'!F9</f>
        <v>0</v>
      </c>
      <c r="H2" s="373"/>
      <c r="I2" s="373"/>
    </row>
    <row r="3" spans="1:9" ht="17.25" customHeight="1" thickBot="1">
      <c r="A3" s="374" t="s">
        <v>165</v>
      </c>
      <c r="B3" s="374"/>
      <c r="C3" s="374"/>
      <c r="D3" s="374"/>
      <c r="E3" s="374"/>
      <c r="F3" s="374"/>
      <c r="G3" s="374"/>
      <c r="H3" s="201" t="s">
        <v>62</v>
      </c>
      <c r="I3" s="201"/>
    </row>
    <row r="4" spans="1:9" ht="22.5" customHeight="1" thickBot="1">
      <c r="A4" s="375" t="s">
        <v>0</v>
      </c>
      <c r="B4" s="376"/>
      <c r="C4" s="377"/>
      <c r="D4" s="378"/>
      <c r="E4" s="93" t="s">
        <v>1</v>
      </c>
      <c r="F4" s="93" t="s">
        <v>159</v>
      </c>
      <c r="G4" s="386" t="s">
        <v>167</v>
      </c>
      <c r="H4" s="376"/>
      <c r="I4" s="387"/>
    </row>
    <row r="5" spans="1:9" ht="25.5" customHeight="1" thickBot="1">
      <c r="A5" s="379" t="s">
        <v>63</v>
      </c>
      <c r="B5" s="36" t="s">
        <v>64</v>
      </c>
      <c r="C5" s="381" t="s">
        <v>109</v>
      </c>
      <c r="D5" s="382"/>
      <c r="E5" s="134"/>
      <c r="F5" s="134"/>
      <c r="G5" s="388" t="s">
        <v>111</v>
      </c>
      <c r="H5" s="388"/>
      <c r="I5" s="389"/>
    </row>
    <row r="6" spans="1:9" ht="24" customHeight="1" thickBot="1">
      <c r="A6" s="379"/>
      <c r="B6" s="369" t="s">
        <v>116</v>
      </c>
      <c r="C6" s="370"/>
      <c r="D6" s="371"/>
      <c r="E6" s="134"/>
      <c r="F6" s="134"/>
      <c r="G6" s="362"/>
      <c r="H6" s="362"/>
      <c r="I6" s="363"/>
    </row>
    <row r="7" spans="1:9" ht="24" customHeight="1" thickBot="1">
      <c r="A7" s="379"/>
      <c r="B7" s="369" t="s">
        <v>116</v>
      </c>
      <c r="C7" s="370"/>
      <c r="D7" s="371"/>
      <c r="E7" s="134"/>
      <c r="F7" s="134"/>
      <c r="G7" s="362"/>
      <c r="H7" s="362"/>
      <c r="I7" s="363"/>
    </row>
    <row r="8" spans="1:9" ht="26.25" customHeight="1">
      <c r="A8" s="380"/>
      <c r="B8" s="394" t="s">
        <v>10</v>
      </c>
      <c r="C8" s="23" t="s">
        <v>65</v>
      </c>
      <c r="D8" s="89" t="s">
        <v>66</v>
      </c>
      <c r="E8" s="135"/>
      <c r="F8" s="135"/>
      <c r="G8" s="364"/>
      <c r="H8" s="364"/>
      <c r="I8" s="365"/>
    </row>
    <row r="9" spans="1:9" ht="26.25" customHeight="1">
      <c r="A9" s="380"/>
      <c r="B9" s="395"/>
      <c r="C9" s="24" t="s">
        <v>67</v>
      </c>
      <c r="D9" s="21" t="s">
        <v>68</v>
      </c>
      <c r="E9" s="136"/>
      <c r="F9" s="136"/>
      <c r="G9" s="352"/>
      <c r="H9" s="352"/>
      <c r="I9" s="353"/>
    </row>
    <row r="10" spans="1:9" ht="26.25" customHeight="1">
      <c r="A10" s="380"/>
      <c r="B10" s="395"/>
      <c r="C10" s="24" t="s">
        <v>69</v>
      </c>
      <c r="D10" s="21" t="s">
        <v>70</v>
      </c>
      <c r="E10" s="136"/>
      <c r="F10" s="136"/>
      <c r="G10" s="352"/>
      <c r="H10" s="352"/>
      <c r="I10" s="353"/>
    </row>
    <row r="11" spans="1:9" ht="26.25" customHeight="1" thickBot="1">
      <c r="A11" s="380"/>
      <c r="B11" s="395"/>
      <c r="C11" s="25" t="s">
        <v>71</v>
      </c>
      <c r="D11" s="21" t="s">
        <v>72</v>
      </c>
      <c r="E11" s="137"/>
      <c r="F11" s="150"/>
      <c r="G11" s="383"/>
      <c r="H11" s="384"/>
      <c r="I11" s="385"/>
    </row>
    <row r="12" spans="1:12" ht="29.25" customHeight="1" thickBot="1" thickTop="1">
      <c r="A12" s="380"/>
      <c r="B12" s="396"/>
      <c r="C12" s="37" t="s">
        <v>73</v>
      </c>
      <c r="D12" s="22" t="s">
        <v>42</v>
      </c>
      <c r="E12" s="138">
        <f>SUM(E8:E11)</f>
        <v>0</v>
      </c>
      <c r="F12" s="138"/>
      <c r="G12" s="149" t="s">
        <v>106</v>
      </c>
      <c r="H12" s="73">
        <f>IF(ISERROR(ROUNDDOWN(E12/E13*100,0)),"",(ROUNDDOWN(E12/E13*100,0)))</f>
      </c>
      <c r="I12" s="17" t="s">
        <v>74</v>
      </c>
      <c r="K12" s="74">
        <f>IF(ISERROR(ROUNDDOWN(E12/E13*100,0)),"",(ROUNDDOWN(E12/E13*100,0)))</f>
      </c>
      <c r="L12" s="1" t="s">
        <v>105</v>
      </c>
    </row>
    <row r="13" spans="1:9" ht="26.25" customHeight="1" thickBot="1" thickTop="1">
      <c r="A13" s="380"/>
      <c r="B13" s="354" t="s">
        <v>117</v>
      </c>
      <c r="C13" s="355"/>
      <c r="D13" s="356"/>
      <c r="E13" s="138">
        <f>SUM(E5+E6+E7+E12)</f>
        <v>0</v>
      </c>
      <c r="F13" s="138"/>
      <c r="G13" s="360" t="s">
        <v>104</v>
      </c>
      <c r="H13" s="360"/>
      <c r="I13" s="361"/>
    </row>
    <row r="14" spans="1:12" ht="30.75" customHeight="1" thickBot="1" thickTop="1">
      <c r="A14" s="380"/>
      <c r="B14" s="390" t="s">
        <v>19</v>
      </c>
      <c r="C14" s="26" t="s">
        <v>75</v>
      </c>
      <c r="D14" s="57" t="s">
        <v>43</v>
      </c>
      <c r="E14" s="139"/>
      <c r="F14" s="139"/>
      <c r="G14" s="18" t="s">
        <v>107</v>
      </c>
      <c r="H14" s="68">
        <f>IF(ISERROR(ROUNDUP(E14/E16*100,0)),"",(ROUNDUP(E14/E16*100,0)))</f>
      </c>
      <c r="I14" s="19" t="s">
        <v>74</v>
      </c>
      <c r="K14" s="72">
        <f>IF(ISERROR(ROUNDUP(E14/E16*100,1)),"",(ROUNDUP(E14/E16*100,1)))</f>
      </c>
      <c r="L14" s="1" t="s">
        <v>102</v>
      </c>
    </row>
    <row r="15" spans="1:9" ht="30.75" customHeight="1" thickBot="1">
      <c r="A15" s="380"/>
      <c r="B15" s="391"/>
      <c r="C15" s="20" t="s">
        <v>76</v>
      </c>
      <c r="D15" s="33" t="s">
        <v>44</v>
      </c>
      <c r="E15" s="140"/>
      <c r="F15" s="137"/>
      <c r="G15" s="366" t="s">
        <v>103</v>
      </c>
      <c r="H15" s="367"/>
      <c r="I15" s="368"/>
    </row>
    <row r="16" spans="1:9" ht="27.75" customHeight="1" thickBot="1" thickTop="1">
      <c r="A16" s="392" t="s">
        <v>77</v>
      </c>
      <c r="B16" s="393"/>
      <c r="C16" s="393"/>
      <c r="D16" s="393"/>
      <c r="E16" s="141">
        <f>SUM(E13+E14+E15)</f>
        <v>0</v>
      </c>
      <c r="F16" s="141"/>
      <c r="G16" s="14"/>
      <c r="H16" s="15"/>
      <c r="I16" s="16"/>
    </row>
    <row r="17" spans="1:9" ht="26.25" customHeight="1" thickBot="1">
      <c r="A17" s="375" t="s">
        <v>78</v>
      </c>
      <c r="B17" s="376"/>
      <c r="C17" s="377"/>
      <c r="D17" s="377"/>
      <c r="E17" s="142" t="s">
        <v>168</v>
      </c>
      <c r="F17" s="142" t="s">
        <v>159</v>
      </c>
      <c r="G17" s="193" t="s">
        <v>166</v>
      </c>
      <c r="H17" s="193"/>
      <c r="I17" s="404"/>
    </row>
    <row r="18" spans="1:9" ht="24.75" customHeight="1">
      <c r="A18" s="405" t="s">
        <v>6</v>
      </c>
      <c r="B18" s="407" t="s">
        <v>79</v>
      </c>
      <c r="C18" s="27" t="s">
        <v>80</v>
      </c>
      <c r="D18" s="63" t="s">
        <v>49</v>
      </c>
      <c r="E18" s="143"/>
      <c r="F18" s="143"/>
      <c r="G18" s="408"/>
      <c r="H18" s="408"/>
      <c r="I18" s="409"/>
    </row>
    <row r="19" spans="1:9" ht="24.75" customHeight="1">
      <c r="A19" s="405"/>
      <c r="B19" s="390"/>
      <c r="C19" s="28" t="s">
        <v>81</v>
      </c>
      <c r="D19" s="64" t="s">
        <v>50</v>
      </c>
      <c r="E19" s="144"/>
      <c r="F19" s="144"/>
      <c r="G19" s="410"/>
      <c r="H19" s="410"/>
      <c r="I19" s="411"/>
    </row>
    <row r="20" spans="1:9" ht="24.75" customHeight="1">
      <c r="A20" s="405"/>
      <c r="B20" s="390"/>
      <c r="C20" s="28" t="s">
        <v>82</v>
      </c>
      <c r="D20" s="86" t="s">
        <v>95</v>
      </c>
      <c r="E20" s="144"/>
      <c r="F20" s="151"/>
      <c r="G20" s="412"/>
      <c r="H20" s="413"/>
      <c r="I20" s="414"/>
    </row>
    <row r="21" spans="1:9" ht="24.75" customHeight="1">
      <c r="A21" s="405"/>
      <c r="B21" s="390"/>
      <c r="C21" s="28" t="s">
        <v>83</v>
      </c>
      <c r="D21" s="65" t="s">
        <v>51</v>
      </c>
      <c r="E21" s="144"/>
      <c r="F21" s="152"/>
      <c r="G21" s="357"/>
      <c r="H21" s="358"/>
      <c r="I21" s="359"/>
    </row>
    <row r="22" spans="1:9" ht="24.75" customHeight="1">
      <c r="A22" s="405"/>
      <c r="B22" s="390"/>
      <c r="C22" s="28" t="s">
        <v>84</v>
      </c>
      <c r="D22" s="65" t="s">
        <v>52</v>
      </c>
      <c r="E22" s="144"/>
      <c r="F22" s="152"/>
      <c r="G22" s="357"/>
      <c r="H22" s="358"/>
      <c r="I22" s="359"/>
    </row>
    <row r="23" spans="1:9" ht="24.75" customHeight="1">
      <c r="A23" s="405"/>
      <c r="B23" s="390"/>
      <c r="C23" s="28" t="s">
        <v>85</v>
      </c>
      <c r="D23" s="86" t="s">
        <v>127</v>
      </c>
      <c r="E23" s="144"/>
      <c r="F23" s="152"/>
      <c r="G23" s="357"/>
      <c r="H23" s="358"/>
      <c r="I23" s="359"/>
    </row>
    <row r="24" spans="1:9" ht="24.75" customHeight="1">
      <c r="A24" s="405"/>
      <c r="B24" s="390"/>
      <c r="C24" s="28" t="s">
        <v>86</v>
      </c>
      <c r="D24" s="65" t="s">
        <v>87</v>
      </c>
      <c r="E24" s="144"/>
      <c r="F24" s="152"/>
      <c r="G24" s="357"/>
      <c r="H24" s="358"/>
      <c r="I24" s="359"/>
    </row>
    <row r="25" spans="1:9" ht="24.75" customHeight="1">
      <c r="A25" s="405"/>
      <c r="B25" s="390"/>
      <c r="C25" s="28" t="s">
        <v>88</v>
      </c>
      <c r="D25" s="65" t="s">
        <v>89</v>
      </c>
      <c r="E25" s="144"/>
      <c r="F25" s="152"/>
      <c r="G25" s="357"/>
      <c r="H25" s="358"/>
      <c r="I25" s="359"/>
    </row>
    <row r="26" spans="1:9" ht="24.75" customHeight="1">
      <c r="A26" s="405"/>
      <c r="B26" s="390"/>
      <c r="C26" s="78" t="s">
        <v>90</v>
      </c>
      <c r="D26" s="87" t="s">
        <v>48</v>
      </c>
      <c r="E26" s="144"/>
      <c r="F26" s="144"/>
      <c r="G26" s="397"/>
      <c r="H26" s="397"/>
      <c r="I26" s="398"/>
    </row>
    <row r="27" spans="1:9" ht="24.75" customHeight="1" thickBot="1">
      <c r="A27" s="405"/>
      <c r="B27" s="390"/>
      <c r="C27" s="81" t="s">
        <v>91</v>
      </c>
      <c r="D27" s="82" t="s">
        <v>47</v>
      </c>
      <c r="E27" s="145"/>
      <c r="F27" s="145"/>
      <c r="G27" s="415"/>
      <c r="H27" s="416"/>
      <c r="I27" s="417"/>
    </row>
    <row r="28" spans="1:9" ht="24.75" customHeight="1">
      <c r="A28" s="405"/>
      <c r="B28" s="390"/>
      <c r="C28" s="79" t="s">
        <v>118</v>
      </c>
      <c r="D28" s="80" t="s">
        <v>119</v>
      </c>
      <c r="E28" s="146"/>
      <c r="F28" s="146"/>
      <c r="G28" s="399"/>
      <c r="H28" s="399"/>
      <c r="I28" s="400"/>
    </row>
    <row r="29" spans="1:9" ht="24.75" customHeight="1">
      <c r="A29" s="405"/>
      <c r="B29" s="390"/>
      <c r="C29" s="83" t="s">
        <v>92</v>
      </c>
      <c r="D29" s="84" t="s">
        <v>120</v>
      </c>
      <c r="E29" s="144"/>
      <c r="F29" s="144"/>
      <c r="G29" s="397"/>
      <c r="H29" s="397"/>
      <c r="I29" s="398"/>
    </row>
    <row r="30" spans="1:9" ht="24.75" customHeight="1" thickBot="1">
      <c r="A30" s="405"/>
      <c r="B30" s="391"/>
      <c r="C30" s="29" t="s">
        <v>93</v>
      </c>
      <c r="D30" s="88" t="s">
        <v>121</v>
      </c>
      <c r="E30" s="147"/>
      <c r="F30" s="152"/>
      <c r="G30" s="357"/>
      <c r="H30" s="358"/>
      <c r="I30" s="359"/>
    </row>
    <row r="31" spans="1:9" ht="27" customHeight="1" thickBot="1" thickTop="1">
      <c r="A31" s="405"/>
      <c r="B31" s="354" t="s">
        <v>126</v>
      </c>
      <c r="C31" s="355"/>
      <c r="D31" s="355"/>
      <c r="E31" s="138">
        <f>SUM(E18+E19+E20+E21+E22+E23+E24+E25+E27+E30)</f>
        <v>0</v>
      </c>
      <c r="F31" s="138"/>
      <c r="G31" s="428"/>
      <c r="H31" s="428"/>
      <c r="I31" s="429"/>
    </row>
    <row r="32" spans="1:9" ht="24" customHeight="1" thickTop="1">
      <c r="A32" s="405"/>
      <c r="B32" s="432" t="s">
        <v>8</v>
      </c>
      <c r="C32" s="32" t="s">
        <v>94</v>
      </c>
      <c r="D32" s="31" t="s">
        <v>45</v>
      </c>
      <c r="E32" s="148"/>
      <c r="F32" s="151"/>
      <c r="G32" s="412"/>
      <c r="H32" s="413"/>
      <c r="I32" s="414"/>
    </row>
    <row r="33" spans="1:9" ht="24" customHeight="1">
      <c r="A33" s="405"/>
      <c r="B33" s="432"/>
      <c r="C33" s="32" t="s">
        <v>122</v>
      </c>
      <c r="D33" s="33" t="s">
        <v>46</v>
      </c>
      <c r="E33" s="144"/>
      <c r="F33" s="144"/>
      <c r="G33" s="401"/>
      <c r="H33" s="402"/>
      <c r="I33" s="403"/>
    </row>
    <row r="34" spans="1:9" ht="24" customHeight="1">
      <c r="A34" s="405"/>
      <c r="B34" s="432"/>
      <c r="C34" s="32" t="s">
        <v>123</v>
      </c>
      <c r="D34" s="34" t="s">
        <v>72</v>
      </c>
      <c r="E34" s="144"/>
      <c r="F34" s="144"/>
      <c r="G34" s="401"/>
      <c r="H34" s="402"/>
      <c r="I34" s="403"/>
    </row>
    <row r="35" spans="1:9" ht="24" customHeight="1" thickBot="1">
      <c r="A35" s="406"/>
      <c r="B35" s="433"/>
      <c r="C35" s="85" t="s">
        <v>124</v>
      </c>
      <c r="D35" s="35" t="s">
        <v>72</v>
      </c>
      <c r="E35" s="147"/>
      <c r="F35" s="147"/>
      <c r="G35" s="425"/>
      <c r="H35" s="426"/>
      <c r="I35" s="427"/>
    </row>
    <row r="36" spans="1:9" ht="25.5" customHeight="1" thickBot="1" thickTop="1">
      <c r="A36" s="419" t="s">
        <v>125</v>
      </c>
      <c r="B36" s="420"/>
      <c r="C36" s="421"/>
      <c r="D36" s="421"/>
      <c r="E36" s="141">
        <f>SUM(E31+E32+E33+E34+E35)</f>
        <v>0</v>
      </c>
      <c r="F36" s="141"/>
      <c r="G36" s="422"/>
      <c r="H36" s="423"/>
      <c r="I36" s="424"/>
    </row>
    <row r="37" spans="1:9" ht="13.5" customHeight="1">
      <c r="A37" s="430" t="s">
        <v>169</v>
      </c>
      <c r="B37" s="430"/>
      <c r="C37" s="430"/>
      <c r="D37" s="430"/>
      <c r="E37" s="431"/>
      <c r="F37" s="431"/>
      <c r="G37" s="430"/>
      <c r="H37" s="430"/>
      <c r="I37" s="430"/>
    </row>
    <row r="38" spans="1:9" ht="15.75" customHeight="1">
      <c r="A38" s="418" t="s">
        <v>173</v>
      </c>
      <c r="B38" s="418"/>
      <c r="C38" s="418"/>
      <c r="D38" s="418"/>
      <c r="E38" s="418"/>
      <c r="F38" s="418"/>
      <c r="G38" s="418"/>
      <c r="H38" s="418"/>
      <c r="I38" s="418"/>
    </row>
  </sheetData>
  <sheetProtection/>
  <mergeCells count="51">
    <mergeCell ref="G33:I33"/>
    <mergeCell ref="G26:I26"/>
    <mergeCell ref="A38:I38"/>
    <mergeCell ref="A36:D36"/>
    <mergeCell ref="G36:I36"/>
    <mergeCell ref="G35:I35"/>
    <mergeCell ref="G31:I31"/>
    <mergeCell ref="A37:I37"/>
    <mergeCell ref="B32:B35"/>
    <mergeCell ref="G32:I32"/>
    <mergeCell ref="G34:I34"/>
    <mergeCell ref="B7:D7"/>
    <mergeCell ref="G17:I17"/>
    <mergeCell ref="A18:A35"/>
    <mergeCell ref="B18:B30"/>
    <mergeCell ref="G18:I18"/>
    <mergeCell ref="G19:I19"/>
    <mergeCell ref="G20:I20"/>
    <mergeCell ref="G24:I24"/>
    <mergeCell ref="G27:I27"/>
    <mergeCell ref="G30:I30"/>
    <mergeCell ref="G4:I4"/>
    <mergeCell ref="G5:I5"/>
    <mergeCell ref="B31:D31"/>
    <mergeCell ref="B14:B15"/>
    <mergeCell ref="A16:D16"/>
    <mergeCell ref="A17:D17"/>
    <mergeCell ref="B8:B12"/>
    <mergeCell ref="G29:I29"/>
    <mergeCell ref="G28:I28"/>
    <mergeCell ref="G1:I1"/>
    <mergeCell ref="G2:I2"/>
    <mergeCell ref="A3:G3"/>
    <mergeCell ref="H3:I3"/>
    <mergeCell ref="A4:D4"/>
    <mergeCell ref="A5:A15"/>
    <mergeCell ref="C5:D5"/>
    <mergeCell ref="G11:I11"/>
    <mergeCell ref="G6:I6"/>
    <mergeCell ref="G8:I8"/>
    <mergeCell ref="G7:I7"/>
    <mergeCell ref="G23:I23"/>
    <mergeCell ref="G15:I15"/>
    <mergeCell ref="B6:D6"/>
    <mergeCell ref="G10:I10"/>
    <mergeCell ref="G9:I9"/>
    <mergeCell ref="B13:D13"/>
    <mergeCell ref="G22:I22"/>
    <mergeCell ref="G13:I13"/>
    <mergeCell ref="G25:I25"/>
    <mergeCell ref="G21:I21"/>
  </mergeCells>
  <printOptions horizontalCentered="1" verticalCentered="1"/>
  <pageMargins left="0.35" right="0.3937007874015748" top="0.07874015748031496" bottom="0" header="0.03937007874015748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5"/>
  <sheetViews>
    <sheetView view="pageBreakPreview" zoomScale="60" zoomScalePageLayoutView="60" workbookViewId="0" topLeftCell="A19">
      <selection activeCell="A4" sqref="A4:M4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12.50390625" style="1" customWidth="1"/>
    <col min="4" max="4" width="8.375" style="1" customWidth="1"/>
    <col min="5" max="5" width="23.125" style="1" customWidth="1"/>
    <col min="6" max="6" width="15.50390625" style="1" customWidth="1"/>
    <col min="7" max="7" width="38.375" style="1" customWidth="1"/>
    <col min="8" max="16384" width="9.00390625" style="1" customWidth="1"/>
  </cols>
  <sheetData>
    <row r="1" ht="17.25" customHeight="1">
      <c r="G1" s="101" t="s">
        <v>61</v>
      </c>
    </row>
    <row r="2" spans="2:7" ht="11.25" customHeight="1">
      <c r="B2" s="454" t="s">
        <v>137</v>
      </c>
      <c r="C2" s="454"/>
      <c r="D2" s="454"/>
      <c r="E2" s="10"/>
      <c r="F2" s="455" t="s">
        <v>53</v>
      </c>
      <c r="G2" s="456">
        <f>'報告書'!F9</f>
        <v>0</v>
      </c>
    </row>
    <row r="3" spans="2:7" ht="15" customHeight="1">
      <c r="B3" s="454"/>
      <c r="C3" s="454"/>
      <c r="D3" s="454"/>
      <c r="E3" s="10"/>
      <c r="F3" s="455"/>
      <c r="G3" s="457"/>
    </row>
    <row r="4" spans="2:7" ht="26.25" customHeight="1" thickBot="1">
      <c r="B4" s="458" t="s">
        <v>138</v>
      </c>
      <c r="C4" s="458"/>
      <c r="D4" s="458"/>
      <c r="E4" s="458"/>
      <c r="F4" s="458"/>
      <c r="G4" s="458"/>
    </row>
    <row r="5" spans="2:7" ht="15.75">
      <c r="B5" s="459" t="s">
        <v>3</v>
      </c>
      <c r="C5" s="459" t="s">
        <v>139</v>
      </c>
      <c r="D5" s="459" t="s">
        <v>140</v>
      </c>
      <c r="E5" s="102" t="s">
        <v>141</v>
      </c>
      <c r="F5" s="461" t="s">
        <v>142</v>
      </c>
      <c r="G5" s="461" t="s">
        <v>143</v>
      </c>
    </row>
    <row r="6" spans="2:7" ht="51.75" customHeight="1" thickBot="1">
      <c r="B6" s="460"/>
      <c r="C6" s="460"/>
      <c r="D6" s="460"/>
      <c r="E6" s="103" t="s">
        <v>144</v>
      </c>
      <c r="F6" s="462"/>
      <c r="G6" s="462"/>
    </row>
    <row r="7" spans="2:7" ht="12" customHeight="1">
      <c r="B7" s="453">
        <v>4</v>
      </c>
      <c r="C7" s="104"/>
      <c r="D7" s="105"/>
      <c r="E7" s="106"/>
      <c r="F7" s="107"/>
      <c r="G7" s="108"/>
    </row>
    <row r="8" spans="2:7" ht="12" customHeight="1">
      <c r="B8" s="451"/>
      <c r="C8" s="109"/>
      <c r="D8" s="110"/>
      <c r="E8" s="111"/>
      <c r="F8" s="112"/>
      <c r="G8" s="113"/>
    </row>
    <row r="9" spans="2:7" ht="12" customHeight="1">
      <c r="B9" s="451"/>
      <c r="C9" s="109"/>
      <c r="D9" s="110"/>
      <c r="E9" s="111"/>
      <c r="F9" s="112"/>
      <c r="G9" s="113"/>
    </row>
    <row r="10" spans="2:7" ht="12" customHeight="1">
      <c r="B10" s="452"/>
      <c r="C10" s="114"/>
      <c r="D10" s="115"/>
      <c r="E10" s="116"/>
      <c r="F10" s="117"/>
      <c r="G10" s="118"/>
    </row>
    <row r="11" spans="2:7" ht="12" customHeight="1">
      <c r="B11" s="450">
        <v>5</v>
      </c>
      <c r="C11" s="119"/>
      <c r="D11" s="120"/>
      <c r="E11" s="121"/>
      <c r="F11" s="122"/>
      <c r="G11" s="123"/>
    </row>
    <row r="12" spans="2:7" ht="12" customHeight="1">
      <c r="B12" s="451"/>
      <c r="C12" s="109"/>
      <c r="D12" s="110"/>
      <c r="E12" s="111"/>
      <c r="F12" s="112"/>
      <c r="G12" s="113"/>
    </row>
    <row r="13" spans="2:7" ht="12" customHeight="1">
      <c r="B13" s="451"/>
      <c r="C13" s="109"/>
      <c r="D13" s="110"/>
      <c r="E13" s="111"/>
      <c r="F13" s="112"/>
      <c r="G13" s="113"/>
    </row>
    <row r="14" spans="2:7" ht="12" customHeight="1">
      <c r="B14" s="452"/>
      <c r="C14" s="114"/>
      <c r="D14" s="115"/>
      <c r="E14" s="116"/>
      <c r="F14" s="117"/>
      <c r="G14" s="118"/>
    </row>
    <row r="15" spans="2:7" ht="12" customHeight="1">
      <c r="B15" s="450">
        <v>6</v>
      </c>
      <c r="C15" s="119"/>
      <c r="D15" s="120"/>
      <c r="E15" s="121"/>
      <c r="F15" s="122"/>
      <c r="G15" s="123"/>
    </row>
    <row r="16" spans="2:7" ht="12" customHeight="1">
      <c r="B16" s="451"/>
      <c r="C16" s="109"/>
      <c r="D16" s="110"/>
      <c r="E16" s="111"/>
      <c r="F16" s="112"/>
      <c r="G16" s="113"/>
    </row>
    <row r="17" spans="2:7" ht="12" customHeight="1">
      <c r="B17" s="451"/>
      <c r="C17" s="109"/>
      <c r="D17" s="110"/>
      <c r="E17" s="111"/>
      <c r="F17" s="112"/>
      <c r="G17" s="113"/>
    </row>
    <row r="18" spans="2:7" ht="12" customHeight="1">
      <c r="B18" s="452"/>
      <c r="C18" s="114"/>
      <c r="D18" s="115"/>
      <c r="E18" s="116"/>
      <c r="F18" s="117"/>
      <c r="G18" s="118"/>
    </row>
    <row r="19" spans="2:7" ht="12" customHeight="1">
      <c r="B19" s="451">
        <v>7</v>
      </c>
      <c r="C19" s="109"/>
      <c r="D19" s="110"/>
      <c r="E19" s="111"/>
      <c r="F19" s="112"/>
      <c r="G19" s="113"/>
    </row>
    <row r="20" spans="2:7" ht="12" customHeight="1">
      <c r="B20" s="451"/>
      <c r="C20" s="109"/>
      <c r="D20" s="110"/>
      <c r="E20" s="111"/>
      <c r="F20" s="112"/>
      <c r="G20" s="113"/>
    </row>
    <row r="21" spans="2:7" ht="12" customHeight="1">
      <c r="B21" s="451"/>
      <c r="C21" s="109"/>
      <c r="D21" s="110"/>
      <c r="E21" s="111"/>
      <c r="F21" s="112"/>
      <c r="G21" s="113"/>
    </row>
    <row r="22" spans="2:7" ht="12" customHeight="1">
      <c r="B22" s="452"/>
      <c r="C22" s="114"/>
      <c r="D22" s="115"/>
      <c r="E22" s="116"/>
      <c r="F22" s="117"/>
      <c r="G22" s="118"/>
    </row>
    <row r="23" spans="2:7" ht="12" customHeight="1">
      <c r="B23" s="450">
        <v>8</v>
      </c>
      <c r="C23" s="119"/>
      <c r="D23" s="120"/>
      <c r="E23" s="121"/>
      <c r="F23" s="122"/>
      <c r="G23" s="123"/>
    </row>
    <row r="24" spans="2:7" ht="12" customHeight="1">
      <c r="B24" s="451"/>
      <c r="C24" s="109"/>
      <c r="D24" s="110"/>
      <c r="E24" s="111"/>
      <c r="F24" s="112"/>
      <c r="G24" s="113"/>
    </row>
    <row r="25" spans="2:7" ht="12" customHeight="1">
      <c r="B25" s="451"/>
      <c r="C25" s="109"/>
      <c r="D25" s="110"/>
      <c r="E25" s="111"/>
      <c r="F25" s="112"/>
      <c r="G25" s="113"/>
    </row>
    <row r="26" spans="2:7" ht="12" customHeight="1">
      <c r="B26" s="452"/>
      <c r="C26" s="114"/>
      <c r="D26" s="115"/>
      <c r="E26" s="116"/>
      <c r="F26" s="117"/>
      <c r="G26" s="118"/>
    </row>
    <row r="27" spans="2:7" ht="12" customHeight="1">
      <c r="B27" s="450">
        <v>9</v>
      </c>
      <c r="C27" s="119"/>
      <c r="D27" s="120"/>
      <c r="E27" s="121"/>
      <c r="F27" s="122"/>
      <c r="G27" s="123"/>
    </row>
    <row r="28" spans="2:7" ht="12" customHeight="1">
      <c r="B28" s="451"/>
      <c r="C28" s="109"/>
      <c r="D28" s="110"/>
      <c r="E28" s="111"/>
      <c r="F28" s="112"/>
      <c r="G28" s="113"/>
    </row>
    <row r="29" spans="2:7" ht="12" customHeight="1">
      <c r="B29" s="451"/>
      <c r="C29" s="109"/>
      <c r="D29" s="110"/>
      <c r="E29" s="111"/>
      <c r="F29" s="112"/>
      <c r="G29" s="113"/>
    </row>
    <row r="30" spans="2:7" ht="12" customHeight="1">
      <c r="B30" s="452"/>
      <c r="C30" s="114"/>
      <c r="D30" s="115"/>
      <c r="E30" s="116"/>
      <c r="F30" s="117"/>
      <c r="G30" s="118"/>
    </row>
    <row r="31" spans="2:7" ht="12" customHeight="1">
      <c r="B31" s="450">
        <v>10</v>
      </c>
      <c r="C31" s="119"/>
      <c r="D31" s="120"/>
      <c r="E31" s="121"/>
      <c r="F31" s="122"/>
      <c r="G31" s="123"/>
    </row>
    <row r="32" spans="2:7" ht="12" customHeight="1">
      <c r="B32" s="451"/>
      <c r="C32" s="109"/>
      <c r="D32" s="110"/>
      <c r="E32" s="111"/>
      <c r="F32" s="112"/>
      <c r="G32" s="113"/>
    </row>
    <row r="33" spans="2:7" ht="12" customHeight="1">
      <c r="B33" s="451"/>
      <c r="C33" s="109"/>
      <c r="D33" s="110"/>
      <c r="E33" s="111"/>
      <c r="F33" s="112"/>
      <c r="G33" s="113"/>
    </row>
    <row r="34" spans="2:7" ht="12" customHeight="1">
      <c r="B34" s="452"/>
      <c r="C34" s="114"/>
      <c r="D34" s="115"/>
      <c r="E34" s="116"/>
      <c r="F34" s="117"/>
      <c r="G34" s="118"/>
    </row>
    <row r="35" spans="2:7" ht="12" customHeight="1">
      <c r="B35" s="450">
        <v>11</v>
      </c>
      <c r="C35" s="119"/>
      <c r="D35" s="120"/>
      <c r="E35" s="121"/>
      <c r="F35" s="122"/>
      <c r="G35" s="123"/>
    </row>
    <row r="36" spans="2:7" ht="12" customHeight="1">
      <c r="B36" s="451"/>
      <c r="C36" s="109"/>
      <c r="D36" s="110"/>
      <c r="E36" s="111"/>
      <c r="F36" s="112"/>
      <c r="G36" s="113"/>
    </row>
    <row r="37" spans="2:7" ht="12" customHeight="1">
      <c r="B37" s="451"/>
      <c r="C37" s="109"/>
      <c r="D37" s="110"/>
      <c r="E37" s="111"/>
      <c r="F37" s="112"/>
      <c r="G37" s="113"/>
    </row>
    <row r="38" spans="2:7" ht="12" customHeight="1">
      <c r="B38" s="452"/>
      <c r="C38" s="114"/>
      <c r="D38" s="115"/>
      <c r="E38" s="116"/>
      <c r="F38" s="117"/>
      <c r="G38" s="118"/>
    </row>
    <row r="39" spans="2:7" ht="12" customHeight="1">
      <c r="B39" s="450">
        <v>12</v>
      </c>
      <c r="C39" s="119"/>
      <c r="D39" s="120"/>
      <c r="E39" s="121"/>
      <c r="F39" s="122"/>
      <c r="G39" s="123"/>
    </row>
    <row r="40" spans="2:7" ht="12" customHeight="1">
      <c r="B40" s="451"/>
      <c r="C40" s="109"/>
      <c r="D40" s="110"/>
      <c r="E40" s="111"/>
      <c r="F40" s="112"/>
      <c r="G40" s="113"/>
    </row>
    <row r="41" spans="2:7" ht="12" customHeight="1">
      <c r="B41" s="451"/>
      <c r="C41" s="109"/>
      <c r="D41" s="110"/>
      <c r="E41" s="111"/>
      <c r="F41" s="112"/>
      <c r="G41" s="113"/>
    </row>
    <row r="42" spans="2:7" ht="12" customHeight="1">
      <c r="B42" s="452"/>
      <c r="C42" s="114"/>
      <c r="D42" s="115"/>
      <c r="E42" s="116"/>
      <c r="F42" s="117"/>
      <c r="G42" s="118"/>
    </row>
    <row r="43" spans="2:7" ht="12" customHeight="1">
      <c r="B43" s="450">
        <v>1</v>
      </c>
      <c r="C43" s="119"/>
      <c r="D43" s="120"/>
      <c r="E43" s="121"/>
      <c r="F43" s="122"/>
      <c r="G43" s="123"/>
    </row>
    <row r="44" spans="2:7" ht="12" customHeight="1">
      <c r="B44" s="451"/>
      <c r="C44" s="109"/>
      <c r="D44" s="110"/>
      <c r="E44" s="111"/>
      <c r="F44" s="112"/>
      <c r="G44" s="113"/>
    </row>
    <row r="45" spans="2:7" ht="12" customHeight="1">
      <c r="B45" s="451"/>
      <c r="C45" s="109"/>
      <c r="D45" s="110"/>
      <c r="E45" s="111"/>
      <c r="F45" s="112"/>
      <c r="G45" s="113"/>
    </row>
    <row r="46" spans="2:7" ht="12" customHeight="1">
      <c r="B46" s="452"/>
      <c r="C46" s="114"/>
      <c r="D46" s="115"/>
      <c r="E46" s="116"/>
      <c r="F46" s="117"/>
      <c r="G46" s="118"/>
    </row>
    <row r="47" spans="2:7" ht="12" customHeight="1">
      <c r="B47" s="450">
        <v>2</v>
      </c>
      <c r="C47" s="119"/>
      <c r="D47" s="120"/>
      <c r="E47" s="121"/>
      <c r="F47" s="122"/>
      <c r="G47" s="123"/>
    </row>
    <row r="48" spans="2:7" ht="12" customHeight="1">
      <c r="B48" s="451"/>
      <c r="C48" s="109"/>
      <c r="D48" s="110"/>
      <c r="E48" s="111"/>
      <c r="F48" s="112"/>
      <c r="G48" s="113"/>
    </row>
    <row r="49" spans="2:7" ht="12" customHeight="1">
      <c r="B49" s="451"/>
      <c r="C49" s="109"/>
      <c r="D49" s="110"/>
      <c r="E49" s="111"/>
      <c r="F49" s="112"/>
      <c r="G49" s="113"/>
    </row>
    <row r="50" spans="2:7" ht="12" customHeight="1">
      <c r="B50" s="452"/>
      <c r="C50" s="114"/>
      <c r="D50" s="115"/>
      <c r="E50" s="116"/>
      <c r="F50" s="117"/>
      <c r="G50" s="118"/>
    </row>
    <row r="51" spans="2:7" ht="12" customHeight="1">
      <c r="B51" s="451">
        <v>3</v>
      </c>
      <c r="C51" s="109"/>
      <c r="D51" s="110"/>
      <c r="E51" s="111"/>
      <c r="F51" s="112"/>
      <c r="G51" s="113"/>
    </row>
    <row r="52" spans="2:7" ht="12" customHeight="1">
      <c r="B52" s="451"/>
      <c r="C52" s="109"/>
      <c r="D52" s="110"/>
      <c r="E52" s="111"/>
      <c r="F52" s="112"/>
      <c r="G52" s="113"/>
    </row>
    <row r="53" spans="2:7" ht="12" customHeight="1">
      <c r="B53" s="451"/>
      <c r="C53" s="109"/>
      <c r="D53" s="110"/>
      <c r="E53" s="111"/>
      <c r="F53" s="112"/>
      <c r="G53" s="113"/>
    </row>
    <row r="54" spans="2:7" ht="12" customHeight="1" thickBot="1">
      <c r="B54" s="451"/>
      <c r="C54" s="109"/>
      <c r="D54" s="110"/>
      <c r="E54" s="111"/>
      <c r="F54" s="112"/>
      <c r="G54" s="113"/>
    </row>
    <row r="55" spans="2:7" ht="47.25" customHeight="1" thickBot="1" thickTop="1">
      <c r="B55" s="440" t="s">
        <v>22</v>
      </c>
      <c r="C55" s="441"/>
      <c r="D55" s="124"/>
      <c r="E55" s="125"/>
      <c r="F55" s="126"/>
      <c r="G55" s="127"/>
    </row>
    <row r="56" spans="2:7" ht="47.25" customHeight="1" thickBot="1" thickTop="1">
      <c r="B56" s="442" t="s">
        <v>145</v>
      </c>
      <c r="C56" s="443"/>
      <c r="D56" s="128">
        <f>SUM(D55/12)</f>
        <v>0</v>
      </c>
      <c r="E56" s="129">
        <f>IF(ISERROR(SUM(E55/D55)),"",(SUM(E55/D55)))</f>
      </c>
      <c r="F56" s="130"/>
      <c r="G56" s="131"/>
    </row>
    <row r="57" spans="2:7" ht="20.25" customHeight="1" thickBot="1">
      <c r="B57" s="444" t="s">
        <v>146</v>
      </c>
      <c r="C57" s="445"/>
      <c r="D57" s="445"/>
      <c r="E57" s="445"/>
      <c r="F57" s="445"/>
      <c r="G57" s="445"/>
    </row>
    <row r="58" spans="2:7" ht="18" customHeight="1">
      <c r="B58" s="446" t="s">
        <v>147</v>
      </c>
      <c r="C58" s="447"/>
      <c r="D58" s="447"/>
      <c r="E58" s="447"/>
      <c r="F58" s="448" t="s">
        <v>148</v>
      </c>
      <c r="G58" s="449"/>
    </row>
    <row r="59" spans="2:7" ht="18" customHeight="1">
      <c r="B59" s="437" t="s">
        <v>149</v>
      </c>
      <c r="C59" s="438"/>
      <c r="D59" s="438"/>
      <c r="E59" s="438"/>
      <c r="F59" s="438" t="s">
        <v>150</v>
      </c>
      <c r="G59" s="439"/>
    </row>
    <row r="60" spans="2:7" ht="18" customHeight="1">
      <c r="B60" s="437" t="s">
        <v>151</v>
      </c>
      <c r="C60" s="438"/>
      <c r="D60" s="438"/>
      <c r="E60" s="438"/>
      <c r="F60" s="438" t="s">
        <v>152</v>
      </c>
      <c r="G60" s="439"/>
    </row>
    <row r="61" spans="2:7" ht="18" customHeight="1">
      <c r="B61" s="437" t="s">
        <v>153</v>
      </c>
      <c r="C61" s="438"/>
      <c r="D61" s="438"/>
      <c r="E61" s="438"/>
      <c r="F61" s="438" t="s">
        <v>154</v>
      </c>
      <c r="G61" s="439"/>
    </row>
    <row r="62" spans="2:7" ht="18" customHeight="1">
      <c r="B62" s="437" t="s">
        <v>155</v>
      </c>
      <c r="C62" s="438"/>
      <c r="D62" s="438"/>
      <c r="E62" s="438"/>
      <c r="F62" s="438" t="s">
        <v>156</v>
      </c>
      <c r="G62" s="439"/>
    </row>
    <row r="63" spans="2:7" ht="18" customHeight="1" thickBot="1">
      <c r="B63" s="434" t="s">
        <v>157</v>
      </c>
      <c r="C63" s="435"/>
      <c r="D63" s="435"/>
      <c r="E63" s="435"/>
      <c r="F63" s="435" t="s">
        <v>158</v>
      </c>
      <c r="G63" s="436"/>
    </row>
    <row r="64" spans="2:7" ht="14.25">
      <c r="B64" s="133"/>
      <c r="C64" s="132"/>
      <c r="D64" s="132"/>
      <c r="E64" s="132"/>
      <c r="F64" s="132"/>
      <c r="G64" s="132"/>
    </row>
    <row r="65" spans="2:7" ht="14.25">
      <c r="B65" s="133"/>
      <c r="C65" s="132"/>
      <c r="D65" s="132"/>
      <c r="E65" s="132"/>
      <c r="F65" s="132"/>
      <c r="G65" s="132"/>
    </row>
  </sheetData>
  <sheetProtection/>
  <mergeCells count="36">
    <mergeCell ref="B2:D3"/>
    <mergeCell ref="F2:F3"/>
    <mergeCell ref="G2:G3"/>
    <mergeCell ref="B4:G4"/>
    <mergeCell ref="B5:B6"/>
    <mergeCell ref="C5:C6"/>
    <mergeCell ref="D5:D6"/>
    <mergeCell ref="F5:F6"/>
    <mergeCell ref="G5:G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C55"/>
    <mergeCell ref="B56:C56"/>
    <mergeCell ref="B57:G57"/>
    <mergeCell ref="B58:E58"/>
    <mergeCell ref="F58:G58"/>
    <mergeCell ref="B59:E59"/>
    <mergeCell ref="F59:G59"/>
    <mergeCell ref="B63:E63"/>
    <mergeCell ref="F63:G63"/>
    <mergeCell ref="B60:E60"/>
    <mergeCell ref="F60:G60"/>
    <mergeCell ref="B61:E61"/>
    <mergeCell ref="F61:G61"/>
    <mergeCell ref="B62:E62"/>
    <mergeCell ref="F62:G62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93" zoomScaleSheetLayoutView="93" zoomScalePageLayoutView="0" workbookViewId="0" topLeftCell="A1">
      <selection activeCell="A12" sqref="A12:M12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478" t="s">
        <v>131</v>
      </c>
      <c r="L1" s="478"/>
      <c r="M1" s="478"/>
    </row>
    <row r="2" spans="9:13" ht="21" customHeight="1">
      <c r="I2" s="94" t="s">
        <v>53</v>
      </c>
      <c r="J2" s="479">
        <f>'報告書'!F9</f>
        <v>0</v>
      </c>
      <c r="K2" s="480"/>
      <c r="L2" s="480"/>
      <c r="M2" s="481"/>
    </row>
    <row r="3" ht="14.25" thickBot="1"/>
    <row r="4" spans="1:13" s="1" customFormat="1" ht="24.75" customHeight="1">
      <c r="A4" s="482" t="s">
        <v>132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4"/>
    </row>
    <row r="5" spans="1:13" s="1" customFormat="1" ht="24.75" customHeight="1">
      <c r="A5" s="463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5"/>
    </row>
    <row r="6" spans="1:13" s="1" customFormat="1" ht="24.75" customHeight="1">
      <c r="A6" s="463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5"/>
    </row>
    <row r="7" spans="1:13" s="1" customFormat="1" ht="24.75" customHeight="1">
      <c r="A7" s="463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5"/>
    </row>
    <row r="8" spans="1:13" s="1" customFormat="1" ht="24.75" customHeight="1">
      <c r="A8" s="46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5"/>
    </row>
    <row r="9" spans="1:13" s="1" customFormat="1" ht="24.75" customHeight="1">
      <c r="A9" s="472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4"/>
    </row>
    <row r="10" spans="1:13" s="1" customFormat="1" ht="24.75" customHeight="1">
      <c r="A10" s="463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5"/>
    </row>
    <row r="11" spans="1:13" s="1" customFormat="1" ht="24.75" customHeight="1">
      <c r="A11" s="463" t="s">
        <v>133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5"/>
    </row>
    <row r="12" spans="1:13" s="1" customFormat="1" ht="24.75" customHeight="1">
      <c r="A12" s="463"/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5"/>
    </row>
    <row r="13" spans="1:13" s="1" customFormat="1" ht="24" customHeight="1" thickBot="1">
      <c r="A13" s="475"/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7"/>
    </row>
    <row r="14" ht="14.25" thickBot="1"/>
    <row r="15" spans="1:13" ht="24.75" customHeight="1">
      <c r="A15" s="95" t="s">
        <v>134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s="1" customFormat="1" ht="24.75" customHeight="1">
      <c r="A16" s="463"/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5"/>
    </row>
    <row r="17" spans="1:13" s="1" customFormat="1" ht="24.75" customHeight="1">
      <c r="A17" s="463"/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5"/>
    </row>
    <row r="18" spans="1:13" s="1" customFormat="1" ht="24.75" customHeight="1" thickBot="1">
      <c r="A18" s="466"/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8"/>
    </row>
    <row r="19" ht="24.75" customHeight="1" thickBot="1"/>
    <row r="20" spans="1:13" ht="24.75" customHeight="1">
      <c r="A20" s="98" t="s">
        <v>135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1:13" ht="24.75" customHeight="1">
      <c r="A21" s="469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1"/>
    </row>
    <row r="22" spans="1:13" s="1" customFormat="1" ht="24.75" customHeight="1">
      <c r="A22" s="463"/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5"/>
    </row>
    <row r="23" spans="1:13" s="1" customFormat="1" ht="24.75" customHeight="1" thickBot="1">
      <c r="A23" s="466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8"/>
    </row>
    <row r="24" ht="24.75" customHeight="1"/>
    <row r="25" ht="24.75" customHeight="1">
      <c r="A25" t="s">
        <v>136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8">
    <mergeCell ref="K1:M1"/>
    <mergeCell ref="J2:M2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13:M13"/>
    <mergeCell ref="A16:M16"/>
    <mergeCell ref="A17:M17"/>
    <mergeCell ref="A18:M18"/>
    <mergeCell ref="A21:M21"/>
    <mergeCell ref="A22:M22"/>
    <mergeCell ref="A23:M23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syakyo-iy13</cp:lastModifiedBy>
  <cp:lastPrinted>2019-07-30T07:45:59Z</cp:lastPrinted>
  <dcterms:created xsi:type="dcterms:W3CDTF">2006-09-28T10:55:46Z</dcterms:created>
  <dcterms:modified xsi:type="dcterms:W3CDTF">2019-12-16T03:28:14Z</dcterms:modified>
  <cp:category/>
  <cp:version/>
  <cp:contentType/>
  <cp:contentStatus/>
</cp:coreProperties>
</file>