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974" activeTab="3"/>
  </bookViews>
  <sheets>
    <sheet name="申込書" sheetId="1" r:id="rId1"/>
    <sheet name="収支予算 " sheetId="2" r:id="rId2"/>
    <sheet name="事業実施（スケジュール）" sheetId="3" r:id="rId3"/>
    <sheet name="目的等" sheetId="4" r:id="rId4"/>
  </sheets>
  <definedNames>
    <definedName name="_xlfn.IFERROR" hidden="1">#NAME?</definedName>
    <definedName name="_xlnm.Print_Area" localSheetId="2">'事業実施（スケジュール）'!$A$1:$I$56</definedName>
    <definedName name="_xlnm.Print_Area" localSheetId="1">'収支予算 '!$A$1:$I$33</definedName>
    <definedName name="_xlnm.Print_Area" localSheetId="0">'申込書'!$A$1:$N$32</definedName>
    <definedName name="_xlnm.Print_Area" localSheetId="3">'目的等'!$A$1:$M$40</definedName>
  </definedNames>
  <calcPr calcMode="manual" fullCalcOnLoad="1"/>
</workbook>
</file>

<file path=xl/comments2.xml><?xml version="1.0" encoding="utf-8"?>
<comments xmlns="http://schemas.openxmlformats.org/spreadsheetml/2006/main">
  <authors>
    <author>YVC2</author>
  </authors>
  <commentList>
    <comment ref="E14" authorId="0">
      <text>
        <r>
          <rPr>
            <b/>
            <sz val="14"/>
            <rFont val="ＭＳ Ｐゴシック"/>
            <family val="3"/>
          </rPr>
          <t>自動計算です</t>
        </r>
      </text>
    </comment>
  </commentList>
</comments>
</file>

<file path=xl/comments3.xml><?xml version="1.0" encoding="utf-8"?>
<comments xmlns="http://schemas.openxmlformats.org/spreadsheetml/2006/main">
  <authors>
    <author>YVC2</author>
    <author>volunteer</author>
  </authors>
  <commentList>
    <comment ref="E55" authorId="0">
      <text>
        <r>
          <rPr>
            <b/>
            <sz val="16"/>
            <rFont val="ＭＳ Ｐゴシック"/>
            <family val="3"/>
          </rPr>
          <t>自動計算です。</t>
        </r>
      </text>
    </comment>
    <comment ref="H55" authorId="0">
      <text>
        <r>
          <rPr>
            <b/>
            <sz val="16"/>
            <rFont val="ＭＳ Ｐゴシック"/>
            <family val="3"/>
          </rPr>
          <t>自動計算です</t>
        </r>
        <r>
          <rPr>
            <b/>
            <sz val="14"/>
            <rFont val="ＭＳ Ｐゴシック"/>
            <family val="3"/>
          </rPr>
          <t>。</t>
        </r>
      </text>
    </comment>
    <comment ref="H56" authorId="1">
      <text>
        <r>
          <rPr>
            <b/>
            <sz val="16"/>
            <rFont val="ＭＳ Ｐゴシック"/>
            <family val="3"/>
          </rPr>
          <t>自動計算です。</t>
        </r>
      </text>
    </comment>
  </commentList>
</comments>
</file>

<file path=xl/comments4.xml><?xml version="1.0" encoding="utf-8"?>
<comments xmlns="http://schemas.openxmlformats.org/spreadsheetml/2006/main">
  <authors>
    <author>volunteer</author>
    <author>YVC2</author>
  </authors>
  <commentList>
    <comment ref="J39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  <comment ref="F39" authorId="1">
      <text>
        <r>
          <rPr>
            <b/>
            <sz val="14"/>
            <rFont val="ＭＳ Ｐゴシック"/>
            <family val="3"/>
          </rPr>
          <t>自動計算です。</t>
        </r>
      </text>
    </comment>
    <comment ref="D39" authorId="1">
      <text>
        <r>
          <rPr>
            <b/>
            <sz val="14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<sst xmlns="http://schemas.openxmlformats.org/spreadsheetml/2006/main" count="177" uniqueCount="142">
  <si>
    <t>科　　目</t>
  </si>
  <si>
    <t>予 算 額</t>
  </si>
  <si>
    <t>ふりがな</t>
  </si>
  <si>
    <t>ＦＡＸ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</si>
  <si>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</si>
  <si>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</si>
  <si>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</si>
  <si>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</si>
  <si>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</si>
  <si>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</si>
  <si>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</si>
  <si>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</si>
  <si>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予算額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</si>
  <si>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</si>
  <si>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</si>
  <si>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</si>
  <si>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</si>
  <si>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</si>
  <si>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</si>
  <si>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</si>
  <si>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住 所</t>
  </si>
  <si>
    <t>電 話</t>
  </si>
  <si>
    <t>ＦＡＸ</t>
  </si>
  <si>
    <t>＊収入・支出の合計額は同額になります。説明欄は、内訳・算出根拠も必ず詳しくご記入ください。</t>
  </si>
  <si>
    <t>その他</t>
  </si>
  <si>
    <t>区分</t>
  </si>
  <si>
    <t>円</t>
  </si>
  <si>
    <t>収支予算</t>
  </si>
  <si>
    <t>■事業の内容（年間の事業内容を簡潔に。詳しくは別紙「年間事業計画書」にご記入ください。）</t>
  </si>
  <si>
    <t>印</t>
  </si>
  <si>
    <t>〒</t>
  </si>
  <si>
    <t>平成　　年　　月　　日</t>
  </si>
  <si>
    <t>代表者</t>
  </si>
  <si>
    <t>代表者氏名</t>
  </si>
  <si>
    <t>年間事業計画書</t>
  </si>
  <si>
    <t>備考</t>
  </si>
  <si>
    <t>合計</t>
  </si>
  <si>
    <t>受付者</t>
  </si>
  <si>
    <t>助成申込金額</t>
  </si>
  <si>
    <t>回</t>
  </si>
  <si>
    <t>名</t>
  </si>
  <si>
    <t>サービス利用者
または障害者</t>
  </si>
  <si>
    <t>ボランティア</t>
  </si>
  <si>
    <t>回数</t>
  </si>
  <si>
    <t>人数</t>
  </si>
  <si>
    <t>人</t>
  </si>
  <si>
    <t>申請事業について</t>
  </si>
  <si>
    <t>□</t>
  </si>
  <si>
    <t>■地域や他団体との交流連携（どのような団体と連携をとり実施する予定か）</t>
  </si>
  <si>
    <t>その他
（家族・講師等）</t>
  </si>
  <si>
    <t>※備考欄</t>
  </si>
  <si>
    <t>□平成</t>
  </si>
  <si>
    <t>年</t>
  </si>
  <si>
    <t>受付印</t>
  </si>
  <si>
    <t>⑦小計（①+⑥）</t>
  </si>
  <si>
    <t>⑥が⑦に占める割合
⑥÷⑦＝20％以上</t>
  </si>
  <si>
    <t>小　　計㉑（⑪～⑳）</t>
  </si>
  <si>
    <t>⑧が⑩に占める割合
⑧÷⑩＝25％以下</t>
  </si>
  <si>
    <t>助成区分</t>
  </si>
  <si>
    <t>所属人数</t>
  </si>
  <si>
    <t>■事業の目的についてご記入ください。</t>
  </si>
  <si>
    <t>■参加者募集について（どんな方法で募集しますか）</t>
  </si>
  <si>
    <t>自主財源計
（②＋③＋④＋⑤）</t>
  </si>
  <si>
    <t>前年度繰越金</t>
  </si>
  <si>
    <t>前年度積立金</t>
  </si>
  <si>
    <t>次年度繰越金</t>
  </si>
  <si>
    <t>次年度積立金</t>
  </si>
  <si>
    <t>拠点整備と改修費</t>
  </si>
  <si>
    <t>コーディネーター人件費</t>
  </si>
  <si>
    <t>活動費</t>
  </si>
  <si>
    <t>活動場所の維持費</t>
  </si>
  <si>
    <t>謝金</t>
  </si>
  <si>
    <t>通信運搬費</t>
  </si>
  <si>
    <t>団体名：</t>
  </si>
  <si>
    <t>会場</t>
  </si>
  <si>
    <t>内容</t>
  </si>
  <si>
    <t>日</t>
  </si>
  <si>
    <t>時間</t>
  </si>
  <si>
    <t>前年度実績記入欄</t>
  </si>
  <si>
    <t>申請事業</t>
  </si>
  <si>
    <t>助成申請事業</t>
  </si>
  <si>
    <t>1回あたりの
人数</t>
  </si>
  <si>
    <t>1回あたりの
参加人数
（利用者・障害当事者数など）</t>
  </si>
  <si>
    <t/>
  </si>
  <si>
    <t>千円単位で記入</t>
  </si>
  <si>
    <t>合計回数と合計人数</t>
  </si>
  <si>
    <t>1回当たりの
人数</t>
  </si>
  <si>
    <t>申込事業全体の予算額を記入してください。（助成対象経費以外の経費についても記入してください。）</t>
  </si>
  <si>
    <t>（単位：円）</t>
  </si>
  <si>
    <t>説　明（内訳・算出根拠）</t>
  </si>
  <si>
    <t>収　　　　　　入</t>
  </si>
  <si>
    <t>①</t>
  </si>
  <si>
    <t>②</t>
  </si>
  <si>
    <t>ｻｰﾋﾞｽ利用者の利用料
障害当事者の会費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</si>
  <si>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</si>
  <si>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</si>
  <si>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</si>
  <si>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</si>
  <si>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</si>
  <si>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</si>
  <si>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</si>
  <si>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％</t>
  </si>
  <si>
    <t>⑧</t>
  </si>
  <si>
    <t>⑨</t>
  </si>
  <si>
    <t>⑩合計（⑦＋⑧＋⑨）</t>
  </si>
  <si>
    <t>科　　目</t>
  </si>
  <si>
    <t>助成対象経費</t>
  </si>
  <si>
    <t>⑪</t>
  </si>
  <si>
    <t>⑫</t>
  </si>
  <si>
    <t>⑬</t>
  </si>
  <si>
    <t>⑭</t>
  </si>
  <si>
    <t>⑮</t>
  </si>
  <si>
    <t>⑯</t>
  </si>
  <si>
    <t>⑰</t>
  </si>
  <si>
    <t>保険料</t>
  </si>
  <si>
    <t>⑱</t>
  </si>
  <si>
    <t>印刷費</t>
  </si>
  <si>
    <t>⑲</t>
  </si>
  <si>
    <t>⑳</t>
  </si>
  <si>
    <t>㉒</t>
  </si>
  <si>
    <t>㉓</t>
  </si>
  <si>
    <t>㉔</t>
  </si>
  <si>
    <t>㉕</t>
  </si>
  <si>
    <t>合　　計㉖(㉑～㉕)</t>
  </si>
  <si>
    <t>＊記入にあたっては、申込事業全体の予算額を記入してください。（助成対象経費以外の経費についても記入）</t>
  </si>
  <si>
    <t>物品購入費
(除：食材費･飲食経費)</t>
  </si>
  <si>
    <r>
      <t xml:space="preserve">車両経費
</t>
    </r>
    <r>
      <rPr>
        <sz val="10"/>
        <rFont val="ＭＳ ゴシック"/>
        <family val="3"/>
      </rPr>
      <t>(事業に関わる車両に限る)</t>
    </r>
  </si>
  <si>
    <t>1回あたりの人数が必要な区分
（□集いの場・□配食・□障害児者支援・□当事者活動・□福祉のまちづくり）
　※全体の参加者数÷全体の回数</t>
  </si>
  <si>
    <r>
      <t>平成30年4月～平成31年3月の申請事業における年間実施スケジュールについて、</t>
    </r>
    <r>
      <rPr>
        <b/>
        <sz val="16"/>
        <rFont val="メイリオ"/>
        <family val="3"/>
      </rPr>
      <t>該当する項目</t>
    </r>
    <r>
      <rPr>
        <sz val="16"/>
        <rFont val="メイリオ"/>
        <family val="3"/>
      </rPr>
      <t>をご記入ください。</t>
    </r>
  </si>
  <si>
    <r>
      <t>社会福祉法人横浜市</t>
    </r>
    <r>
      <rPr>
        <u val="single"/>
        <sz val="12"/>
        <rFont val="メイリオ"/>
        <family val="3"/>
      </rPr>
      <t>　泉　区</t>
    </r>
    <r>
      <rPr>
        <sz val="12"/>
        <rFont val="メイリオ"/>
        <family val="3"/>
      </rPr>
      <t>社会福祉協議会会長　様　　</t>
    </r>
  </si>
  <si>
    <t>□活動立上げ助成
□備品等整備助成
□年末援護金配分事業</t>
  </si>
  <si>
    <r>
      <t>平成30年度　福祉の泉　</t>
    </r>
    <r>
      <rPr>
        <b/>
        <sz val="22"/>
        <color indexed="8"/>
        <rFont val="ＭＳ ゴシック"/>
        <family val="3"/>
      </rPr>
      <t>助成金申込書</t>
    </r>
  </si>
  <si>
    <t>活動立上げ助成</t>
  </si>
  <si>
    <t>備品等整備助成</t>
  </si>
  <si>
    <t>年末援護金配分事業</t>
  </si>
  <si>
    <t>助成金開始年
（活動立上げ助成以外）</t>
  </si>
  <si>
    <t>平成３０年度 福祉の泉 助成金の交付を受けたいので必要書類を添付し申請します。</t>
  </si>
  <si>
    <t xml:space="preserve"> 福祉の泉 助成金</t>
  </si>
  <si>
    <t>（様式 4 － 1 ）</t>
  </si>
  <si>
    <t>(様式 4 - 2 ）</t>
  </si>
  <si>
    <t>( 様式 4 - 3 ）</t>
  </si>
  <si>
    <t>(様式　4　- 4 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</si>
</sst>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i/>
      <sz val="14"/>
      <name val="ＭＳ 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22"/>
      <color indexed="8"/>
      <name val="ＭＳ ゴシック"/>
      <family val="3"/>
    </font>
    <font>
      <b/>
      <sz val="16"/>
      <name val="ＭＳ Ｐゴシック"/>
      <family val="3"/>
    </font>
    <font>
      <sz val="16"/>
      <name val="ＭＳ ゴシック"/>
      <family val="3"/>
    </font>
    <font>
      <sz val="26"/>
      <name val="ＭＳ ゴシック"/>
      <family val="3"/>
    </font>
    <font>
      <sz val="18"/>
      <name val="ＭＳ ゴシック"/>
      <family val="3"/>
    </font>
    <font>
      <sz val="12"/>
      <name val="メイリオ"/>
      <family val="3"/>
    </font>
    <font>
      <u val="single"/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sz val="16"/>
      <name val="メイリオ"/>
      <family val="3"/>
    </font>
    <font>
      <b/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b/>
      <sz val="22"/>
      <color theme="1"/>
      <name val="ＭＳ ゴシック"/>
      <family val="3"/>
    </font>
    <font>
      <sz val="11"/>
      <color theme="1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medium"/>
      <bottom style="dotted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68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1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84" fontId="9" fillId="0" borderId="13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/>
    </xf>
    <xf numFmtId="49" fontId="6" fillId="34" borderId="0" xfId="0" applyNumberFormat="1" applyFont="1" applyFill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left" vertical="center" shrinkToFit="1"/>
    </xf>
    <xf numFmtId="49" fontId="6" fillId="33" borderId="22" xfId="0" applyNumberFormat="1" applyFont="1" applyFill="1" applyBorder="1" applyAlignment="1">
      <alignment vertical="center" wrapText="1" shrinkToFit="1"/>
    </xf>
    <xf numFmtId="49" fontId="6" fillId="34" borderId="23" xfId="0" applyNumberFormat="1" applyFont="1" applyFill="1" applyBorder="1" applyAlignment="1">
      <alignment horizontal="center" vertical="center" textRotation="255" wrapText="1"/>
    </xf>
    <xf numFmtId="49" fontId="6" fillId="34" borderId="24" xfId="0" applyNumberFormat="1" applyFont="1" applyFill="1" applyBorder="1" applyAlignment="1">
      <alignment horizontal="center" vertical="center" textRotation="255" wrapText="1"/>
    </xf>
    <xf numFmtId="49" fontId="6" fillId="34" borderId="25" xfId="0" applyNumberFormat="1" applyFont="1" applyFill="1" applyBorder="1" applyAlignment="1">
      <alignment horizontal="center" vertical="center" textRotation="255" wrapText="1"/>
    </xf>
    <xf numFmtId="49" fontId="6" fillId="34" borderId="26" xfId="0" applyNumberFormat="1" applyFont="1" applyFill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justify" vertical="center" shrinkToFit="1"/>
    </xf>
    <xf numFmtId="0" fontId="6" fillId="0" borderId="21" xfId="0" applyFont="1" applyBorder="1" applyAlignment="1">
      <alignment horizontal="justify" vertical="center" shrinkToFit="1"/>
    </xf>
    <xf numFmtId="0" fontId="6" fillId="0" borderId="21" xfId="0" applyFont="1" applyBorder="1" applyAlignment="1">
      <alignment horizontal="justify" vertical="center" wrapText="1"/>
    </xf>
    <xf numFmtId="49" fontId="6" fillId="34" borderId="28" xfId="0" applyNumberFormat="1" applyFont="1" applyFill="1" applyBorder="1" applyAlignment="1">
      <alignment horizontal="center" vertical="center" textRotation="255" wrapText="1"/>
    </xf>
    <xf numFmtId="49" fontId="6" fillId="34" borderId="29" xfId="0" applyNumberFormat="1" applyFont="1" applyFill="1" applyBorder="1" applyAlignment="1">
      <alignment horizontal="center" vertical="center" textRotation="255" wrapText="1"/>
    </xf>
    <xf numFmtId="49" fontId="6" fillId="34" borderId="30" xfId="0" applyNumberFormat="1" applyFont="1" applyFill="1" applyBorder="1" applyAlignment="1">
      <alignment horizontal="center" vertical="center" textRotation="255" wrapText="1"/>
    </xf>
    <xf numFmtId="0" fontId="6" fillId="0" borderId="31" xfId="0" applyFont="1" applyBorder="1" applyAlignment="1">
      <alignment horizontal="justify" vertical="center" shrinkToFit="1"/>
    </xf>
    <xf numFmtId="0" fontId="5" fillId="0" borderId="0" xfId="0" applyFont="1" applyAlignment="1">
      <alignment horizontal="right" vertical="center"/>
    </xf>
    <xf numFmtId="0" fontId="17" fillId="33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textRotation="255" wrapText="1"/>
    </xf>
    <xf numFmtId="0" fontId="6" fillId="0" borderId="31" xfId="0" applyFont="1" applyBorder="1" applyAlignment="1">
      <alignment vertical="center" shrinkToFit="1"/>
    </xf>
    <xf numFmtId="0" fontId="9" fillId="0" borderId="33" xfId="0" applyFont="1" applyBorder="1" applyAlignment="1">
      <alignment horizontal="center" vertical="center" wrapText="1"/>
    </xf>
    <xf numFmtId="49" fontId="6" fillId="33" borderId="34" xfId="0" applyNumberFormat="1" applyFont="1" applyFill="1" applyBorder="1" applyAlignment="1">
      <alignment horizontal="center" vertical="center" textRotation="255" wrapText="1"/>
    </xf>
    <xf numFmtId="0" fontId="6" fillId="33" borderId="1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right" vertical="center" shrinkToFit="1"/>
    </xf>
    <xf numFmtId="0" fontId="6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right" vertical="center" shrinkToFit="1"/>
    </xf>
    <xf numFmtId="0" fontId="6" fillId="0" borderId="42" xfId="0" applyFont="1" applyFill="1" applyBorder="1" applyAlignment="1">
      <alignment vertical="center"/>
    </xf>
    <xf numFmtId="0" fontId="22" fillId="0" borderId="43" xfId="0" applyFont="1" applyFill="1" applyBorder="1" applyAlignment="1">
      <alignment horizontal="right" vertical="center" shrinkToFit="1"/>
    </xf>
    <xf numFmtId="0" fontId="6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vertical="center"/>
    </xf>
    <xf numFmtId="0" fontId="22" fillId="0" borderId="47" xfId="0" applyFont="1" applyFill="1" applyBorder="1" applyAlignment="1">
      <alignment horizontal="right" vertical="center" shrinkToFit="1"/>
    </xf>
    <xf numFmtId="0" fontId="6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right" vertical="center" shrinkToFit="1"/>
    </xf>
    <xf numFmtId="0" fontId="6" fillId="0" borderId="50" xfId="0" applyFont="1" applyFill="1" applyBorder="1" applyAlignment="1">
      <alignment vertical="center"/>
    </xf>
    <xf numFmtId="0" fontId="22" fillId="0" borderId="51" xfId="0" applyFont="1" applyFill="1" applyBorder="1" applyAlignment="1">
      <alignment shrinkToFit="1"/>
    </xf>
    <xf numFmtId="0" fontId="22" fillId="0" borderId="10" xfId="0" applyFont="1" applyFill="1" applyBorder="1" applyAlignment="1">
      <alignment vertical="center" shrinkToFit="1"/>
    </xf>
    <xf numFmtId="0" fontId="22" fillId="0" borderId="52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Border="1" applyAlignment="1">
      <alignment vertical="center" wrapText="1"/>
    </xf>
    <xf numFmtId="185" fontId="9" fillId="2" borderId="15" xfId="0" applyNumberFormat="1" applyFont="1" applyFill="1" applyBorder="1" applyAlignment="1">
      <alignment vertical="center" wrapText="1"/>
    </xf>
    <xf numFmtId="186" fontId="9" fillId="2" borderId="19" xfId="0" applyNumberFormat="1" applyFont="1" applyFill="1" applyBorder="1" applyAlignment="1">
      <alignment vertical="center"/>
    </xf>
    <xf numFmtId="0" fontId="14" fillId="0" borderId="57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left" vertical="center" shrinkToFit="1"/>
    </xf>
    <xf numFmtId="0" fontId="14" fillId="0" borderId="57" xfId="0" applyFont="1" applyBorder="1" applyAlignment="1">
      <alignment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left" vertical="center" shrinkToFit="1"/>
    </xf>
    <xf numFmtId="0" fontId="14" fillId="0" borderId="58" xfId="0" applyFont="1" applyBorder="1" applyAlignment="1">
      <alignment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left" vertical="center" shrinkToFit="1"/>
    </xf>
    <xf numFmtId="0" fontId="14" fillId="0" borderId="59" xfId="0" applyFont="1" applyBorder="1" applyAlignment="1">
      <alignment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right" vertical="center" wrapText="1"/>
    </xf>
    <xf numFmtId="0" fontId="14" fillId="0" borderId="67" xfId="0" applyFont="1" applyBorder="1" applyAlignment="1">
      <alignment horizontal="right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8" fillId="33" borderId="75" xfId="0" applyFont="1" applyFill="1" applyBorder="1" applyAlignment="1">
      <alignment horizontal="center" vertical="center" wrapText="1"/>
    </xf>
    <xf numFmtId="187" fontId="5" fillId="2" borderId="12" xfId="0" applyNumberFormat="1" applyFont="1" applyFill="1" applyBorder="1" applyAlignment="1">
      <alignment vertical="center"/>
    </xf>
    <xf numFmtId="0" fontId="14" fillId="2" borderId="68" xfId="0" applyFont="1" applyFill="1" applyBorder="1" applyAlignment="1">
      <alignment horizontal="right" vertical="center" wrapText="1"/>
    </xf>
    <xf numFmtId="187" fontId="14" fillId="2" borderId="22" xfId="0" applyNumberFormat="1" applyFont="1" applyFill="1" applyBorder="1" applyAlignment="1">
      <alignment horizontal="right" vertical="center" wrapText="1"/>
    </xf>
    <xf numFmtId="187" fontId="14" fillId="2" borderId="75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top"/>
    </xf>
    <xf numFmtId="0" fontId="10" fillId="0" borderId="70" xfId="0" applyFont="1" applyFill="1" applyBorder="1" applyAlignment="1">
      <alignment horizontal="left" vertical="top"/>
    </xf>
    <xf numFmtId="0" fontId="10" fillId="0" borderId="71" xfId="0" applyFont="1" applyFill="1" applyBorder="1" applyAlignment="1">
      <alignment horizontal="left" vertical="top"/>
    </xf>
    <xf numFmtId="0" fontId="10" fillId="0" borderId="76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77" xfId="0" applyFont="1" applyFill="1" applyBorder="1" applyAlignment="1">
      <alignment horizontal="left" vertical="top"/>
    </xf>
    <xf numFmtId="0" fontId="10" fillId="0" borderId="78" xfId="0" applyFont="1" applyFill="1" applyBorder="1" applyAlignment="1">
      <alignment horizontal="left" vertical="top"/>
    </xf>
    <xf numFmtId="0" fontId="10" fillId="0" borderId="79" xfId="0" applyFont="1" applyFill="1" applyBorder="1" applyAlignment="1">
      <alignment horizontal="left" vertical="top"/>
    </xf>
    <xf numFmtId="0" fontId="10" fillId="0" borderId="80" xfId="0" applyFont="1" applyFill="1" applyBorder="1" applyAlignment="1">
      <alignment horizontal="left" vertical="top"/>
    </xf>
    <xf numFmtId="0" fontId="6" fillId="0" borderId="69" xfId="0" applyFont="1" applyFill="1" applyBorder="1" applyAlignment="1">
      <alignment horizontal="left" vertical="top"/>
    </xf>
    <xf numFmtId="0" fontId="6" fillId="0" borderId="70" xfId="0" applyFont="1" applyFill="1" applyBorder="1" applyAlignment="1">
      <alignment horizontal="left" vertical="top"/>
    </xf>
    <xf numFmtId="0" fontId="6" fillId="0" borderId="71" xfId="0" applyFont="1" applyFill="1" applyBorder="1" applyAlignment="1">
      <alignment horizontal="left" vertical="top"/>
    </xf>
    <xf numFmtId="0" fontId="6" fillId="0" borderId="7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77" xfId="0" applyFont="1" applyFill="1" applyBorder="1" applyAlignment="1">
      <alignment horizontal="left" vertical="top"/>
    </xf>
    <xf numFmtId="0" fontId="6" fillId="0" borderId="78" xfId="0" applyFont="1" applyFill="1" applyBorder="1" applyAlignment="1">
      <alignment horizontal="left" vertical="top"/>
    </xf>
    <xf numFmtId="0" fontId="6" fillId="0" borderId="79" xfId="0" applyFont="1" applyFill="1" applyBorder="1" applyAlignment="1">
      <alignment horizontal="left" vertical="top"/>
    </xf>
    <xf numFmtId="0" fontId="6" fillId="0" borderId="80" xfId="0" applyFont="1" applyFill="1" applyBorder="1" applyAlignment="1">
      <alignment horizontal="left" vertical="top"/>
    </xf>
    <xf numFmtId="0" fontId="10" fillId="33" borderId="81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/>
    </xf>
    <xf numFmtId="0" fontId="10" fillId="33" borderId="83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 vertical="center"/>
    </xf>
    <xf numFmtId="0" fontId="10" fillId="33" borderId="85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0" borderId="91" xfId="0" applyFont="1" applyFill="1" applyBorder="1" applyAlignment="1">
      <alignment horizontal="right"/>
    </xf>
    <xf numFmtId="0" fontId="5" fillId="0" borderId="92" xfId="0" applyFont="1" applyFill="1" applyBorder="1" applyAlignment="1">
      <alignment horizontal="right"/>
    </xf>
    <xf numFmtId="0" fontId="5" fillId="0" borderId="93" xfId="0" applyFont="1" applyFill="1" applyBorder="1" applyAlignment="1">
      <alignment horizontal="right"/>
    </xf>
    <xf numFmtId="0" fontId="6" fillId="33" borderId="94" xfId="0" applyFont="1" applyFill="1" applyBorder="1" applyAlignment="1">
      <alignment horizontal="center" vertical="center" textRotation="255"/>
    </xf>
    <xf numFmtId="0" fontId="6" fillId="33" borderId="95" xfId="0" applyFont="1" applyFill="1" applyBorder="1" applyAlignment="1">
      <alignment horizontal="center" vertical="center" textRotation="255"/>
    </xf>
    <xf numFmtId="0" fontId="6" fillId="33" borderId="96" xfId="0" applyFont="1" applyFill="1" applyBorder="1" applyAlignment="1">
      <alignment horizontal="center" vertical="center" textRotation="255"/>
    </xf>
    <xf numFmtId="0" fontId="10" fillId="33" borderId="97" xfId="0" applyFont="1" applyFill="1" applyBorder="1" applyAlignment="1">
      <alignment horizontal="center" vertical="center" wrapText="1"/>
    </xf>
    <xf numFmtId="0" fontId="10" fillId="33" borderId="9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shrinkToFit="1"/>
    </xf>
    <xf numFmtId="0" fontId="6" fillId="0" borderId="47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6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63" xfId="0" applyFont="1" applyFill="1" applyBorder="1" applyAlignment="1">
      <alignment vertical="center"/>
    </xf>
    <xf numFmtId="0" fontId="5" fillId="33" borderId="79" xfId="0" applyFont="1" applyFill="1" applyBorder="1" applyAlignment="1">
      <alignment vertical="center"/>
    </xf>
    <xf numFmtId="0" fontId="5" fillId="33" borderId="87" xfId="0" applyFont="1" applyFill="1" applyBorder="1" applyAlignment="1">
      <alignment vertical="center"/>
    </xf>
    <xf numFmtId="0" fontId="20" fillId="0" borderId="60" xfId="0" applyFont="1" applyFill="1" applyBorder="1" applyAlignment="1">
      <alignment horizontal="left"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61" xfId="0" applyFont="1" applyBorder="1" applyAlignment="1">
      <alignment vertical="center" shrinkToFit="1"/>
    </xf>
    <xf numFmtId="0" fontId="20" fillId="0" borderId="62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63" xfId="0" applyFont="1" applyBorder="1" applyAlignment="1">
      <alignment vertical="center" shrinkToFit="1"/>
    </xf>
    <xf numFmtId="0" fontId="20" fillId="0" borderId="99" xfId="0" applyFont="1" applyBorder="1" applyAlignment="1">
      <alignment vertical="center" shrinkToFit="1"/>
    </xf>
    <xf numFmtId="0" fontId="20" fillId="0" borderId="79" xfId="0" applyFont="1" applyBorder="1" applyAlignment="1">
      <alignment vertical="center" shrinkToFit="1"/>
    </xf>
    <xf numFmtId="0" fontId="20" fillId="0" borderId="87" xfId="0" applyFont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35" xfId="0" applyFont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20" fillId="0" borderId="100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 shrinkToFit="1"/>
    </xf>
    <xf numFmtId="0" fontId="14" fillId="0" borderId="43" xfId="0" applyFont="1" applyFill="1" applyBorder="1" applyAlignment="1">
      <alignment horizontal="left" vertical="center" shrinkToFit="1"/>
    </xf>
    <xf numFmtId="0" fontId="14" fillId="0" borderId="102" xfId="0" applyFont="1" applyFill="1" applyBorder="1" applyAlignment="1">
      <alignment horizontal="left" vertical="center" shrinkToFit="1"/>
    </xf>
    <xf numFmtId="0" fontId="14" fillId="0" borderId="49" xfId="0" applyFont="1" applyFill="1" applyBorder="1" applyAlignment="1">
      <alignment horizontal="left" vertical="center" shrinkToFit="1"/>
    </xf>
    <xf numFmtId="0" fontId="14" fillId="0" borderId="47" xfId="0" applyFont="1" applyFill="1" applyBorder="1" applyAlignment="1">
      <alignment horizontal="left" vertical="center" shrinkToFit="1"/>
    </xf>
    <xf numFmtId="0" fontId="14" fillId="0" borderId="103" xfId="0" applyFont="1" applyFill="1" applyBorder="1" applyAlignment="1">
      <alignment horizontal="left" vertical="center" shrinkToFit="1"/>
    </xf>
    <xf numFmtId="0" fontId="14" fillId="0" borderId="41" xfId="0" applyFont="1" applyFill="1" applyBorder="1" applyAlignment="1">
      <alignment horizontal="left" vertical="center" shrinkToFit="1"/>
    </xf>
    <xf numFmtId="0" fontId="14" fillId="0" borderId="39" xfId="0" applyFont="1" applyFill="1" applyBorder="1" applyAlignment="1">
      <alignment horizontal="left" vertical="center" shrinkToFit="1"/>
    </xf>
    <xf numFmtId="0" fontId="14" fillId="0" borderId="104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05" xfId="0" applyFont="1" applyBorder="1" applyAlignment="1">
      <alignment vertical="center" shrinkToFit="1"/>
    </xf>
    <xf numFmtId="0" fontId="6" fillId="33" borderId="106" xfId="0" applyFont="1" applyFill="1" applyBorder="1" applyAlignment="1">
      <alignment horizontal="center" vertical="center"/>
    </xf>
    <xf numFmtId="0" fontId="6" fillId="33" borderId="98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left" vertical="center" shrinkToFit="1"/>
    </xf>
    <xf numFmtId="0" fontId="20" fillId="0" borderId="98" xfId="0" applyFont="1" applyBorder="1" applyAlignment="1">
      <alignment horizontal="left" vertical="center" shrinkToFit="1"/>
    </xf>
    <xf numFmtId="0" fontId="6" fillId="33" borderId="107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20" fillId="0" borderId="10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justify" vertical="top" shrinkToFit="1"/>
    </xf>
    <xf numFmtId="0" fontId="6" fillId="0" borderId="111" xfId="0" applyFont="1" applyFill="1" applyBorder="1" applyAlignment="1">
      <alignment horizontal="justify" vertical="top" shrinkToFit="1"/>
    </xf>
    <xf numFmtId="0" fontId="6" fillId="0" borderId="112" xfId="0" applyFont="1" applyFill="1" applyBorder="1" applyAlignment="1">
      <alignment horizontal="justify" vertical="top" shrinkToFit="1"/>
    </xf>
    <xf numFmtId="0" fontId="6" fillId="0" borderId="17" xfId="0" applyFont="1" applyFill="1" applyBorder="1" applyAlignment="1">
      <alignment horizontal="center" vertical="top" shrinkToFit="1"/>
    </xf>
    <xf numFmtId="0" fontId="5" fillId="33" borderId="113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4" xfId="0" applyFont="1" applyBorder="1" applyAlignment="1">
      <alignment vertical="center" shrinkToFit="1"/>
    </xf>
    <xf numFmtId="0" fontId="6" fillId="0" borderId="115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0" fontId="6" fillId="0" borderId="71" xfId="0" applyFont="1" applyFill="1" applyBorder="1" applyAlignment="1">
      <alignment horizontal="left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181" fontId="21" fillId="0" borderId="33" xfId="0" applyNumberFormat="1" applyFont="1" applyFill="1" applyBorder="1" applyAlignment="1">
      <alignment horizontal="right" vertical="center" shrinkToFit="1"/>
    </xf>
    <xf numFmtId="181" fontId="21" fillId="0" borderId="109" xfId="0" applyNumberFormat="1" applyFont="1" applyFill="1" applyBorder="1" applyAlignment="1">
      <alignment horizontal="right" vertical="center" shrinkToFit="1"/>
    </xf>
    <xf numFmtId="0" fontId="6" fillId="33" borderId="1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top" shrinkToFit="1"/>
    </xf>
    <xf numFmtId="0" fontId="6" fillId="33" borderId="119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 shrinkToFit="1"/>
    </xf>
    <xf numFmtId="0" fontId="20" fillId="0" borderId="119" xfId="0" applyFont="1" applyBorder="1" applyAlignment="1">
      <alignment vertical="center" shrinkToFit="1"/>
    </xf>
    <xf numFmtId="0" fontId="20" fillId="0" borderId="106" xfId="0" applyFont="1" applyBorder="1" applyAlignment="1">
      <alignment vertical="center" shrinkToFit="1"/>
    </xf>
    <xf numFmtId="0" fontId="20" fillId="0" borderId="60" xfId="0" applyFont="1" applyFill="1" applyBorder="1" applyAlignment="1" quotePrefix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61" xfId="0" applyFont="1" applyBorder="1" applyAlignment="1">
      <alignment horizontal="left" vertical="center" shrinkToFit="1"/>
    </xf>
    <xf numFmtId="0" fontId="6" fillId="33" borderId="70" xfId="0" applyFont="1" applyFill="1" applyBorder="1" applyAlignment="1">
      <alignment horizontal="center" vertical="center" textRotation="255"/>
    </xf>
    <xf numFmtId="0" fontId="6" fillId="33" borderId="86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63" xfId="0" applyFont="1" applyFill="1" applyBorder="1" applyAlignment="1">
      <alignment horizontal="center" vertical="center" textRotation="255"/>
    </xf>
    <xf numFmtId="0" fontId="6" fillId="33" borderId="79" xfId="0" applyFont="1" applyFill="1" applyBorder="1" applyAlignment="1">
      <alignment horizontal="center" vertical="center" textRotation="255"/>
    </xf>
    <xf numFmtId="0" fontId="6" fillId="33" borderId="87" xfId="0" applyFont="1" applyFill="1" applyBorder="1" applyAlignment="1">
      <alignment horizontal="center" vertical="center" textRotation="255"/>
    </xf>
    <xf numFmtId="0" fontId="6" fillId="33" borderId="107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justify" vertical="top" shrinkToFit="1"/>
    </xf>
    <xf numFmtId="0" fontId="6" fillId="0" borderId="121" xfId="0" applyFont="1" applyFill="1" applyBorder="1" applyAlignment="1">
      <alignment horizontal="justify" vertical="top" shrinkToFit="1"/>
    </xf>
    <xf numFmtId="0" fontId="6" fillId="0" borderId="53" xfId="0" applyFont="1" applyFill="1" applyBorder="1" applyAlignment="1">
      <alignment horizontal="justify" vertical="top" shrinkToFit="1"/>
    </xf>
    <xf numFmtId="0" fontId="11" fillId="0" borderId="10" xfId="0" applyFont="1" applyFill="1" applyBorder="1" applyAlignment="1">
      <alignment horizontal="right"/>
    </xf>
    <xf numFmtId="0" fontId="5" fillId="0" borderId="8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23" fillId="0" borderId="0" xfId="0" applyFont="1" applyFill="1" applyAlignment="1">
      <alignment horizontal="right" vertical="center"/>
    </xf>
    <xf numFmtId="0" fontId="7" fillId="0" borderId="51" xfId="0" applyFont="1" applyFill="1" applyBorder="1" applyAlignment="1">
      <alignment horizontal="left" vertical="center" shrinkToFit="1"/>
    </xf>
    <xf numFmtId="0" fontId="5" fillId="0" borderId="119" xfId="0" applyFont="1" applyBorder="1" applyAlignment="1">
      <alignment horizontal="left" vertical="center" shrinkToFit="1"/>
    </xf>
    <xf numFmtId="0" fontId="5" fillId="0" borderId="122" xfId="0" applyFont="1" applyBorder="1" applyAlignment="1">
      <alignment horizontal="left" vertical="center" shrinkToFit="1"/>
    </xf>
    <xf numFmtId="0" fontId="6" fillId="33" borderId="94" xfId="0" applyFont="1" applyFill="1" applyBorder="1" applyAlignment="1">
      <alignment vertical="center" textRotation="255"/>
    </xf>
    <xf numFmtId="0" fontId="6" fillId="33" borderId="95" xfId="0" applyFont="1" applyFill="1" applyBorder="1" applyAlignment="1">
      <alignment vertical="center" textRotation="255"/>
    </xf>
    <xf numFmtId="0" fontId="5" fillId="33" borderId="95" xfId="0" applyFont="1" applyFill="1" applyBorder="1" applyAlignment="1">
      <alignment vertical="center" textRotation="255"/>
    </xf>
    <xf numFmtId="0" fontId="5" fillId="33" borderId="96" xfId="0" applyFont="1" applyFill="1" applyBorder="1" applyAlignment="1">
      <alignment vertical="center" textRotation="255"/>
    </xf>
    <xf numFmtId="0" fontId="5" fillId="0" borderId="106" xfId="0" applyFont="1" applyBorder="1" applyAlignment="1">
      <alignment horizontal="left" vertical="center" shrinkToFit="1"/>
    </xf>
    <xf numFmtId="0" fontId="6" fillId="33" borderId="51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textRotation="255" wrapText="1"/>
    </xf>
    <xf numFmtId="0" fontId="6" fillId="33" borderId="76" xfId="0" applyFont="1" applyFill="1" applyBorder="1" applyAlignment="1">
      <alignment horizontal="center" vertical="center" textRotation="255" wrapText="1"/>
    </xf>
    <xf numFmtId="0" fontId="6" fillId="33" borderId="109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 wrapText="1"/>
    </xf>
    <xf numFmtId="0" fontId="6" fillId="33" borderId="109" xfId="0" applyFont="1" applyFill="1" applyBorder="1" applyAlignment="1">
      <alignment horizontal="center" vertical="center" wrapText="1"/>
    </xf>
    <xf numFmtId="0" fontId="6" fillId="33" borderId="123" xfId="0" applyFont="1" applyFill="1" applyBorder="1" applyAlignment="1">
      <alignment horizontal="center" vertical="center" wrapText="1"/>
    </xf>
    <xf numFmtId="0" fontId="6" fillId="33" borderId="12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vertical="center" wrapText="1"/>
    </xf>
    <xf numFmtId="181" fontId="6" fillId="0" borderId="24" xfId="0" applyNumberFormat="1" applyFont="1" applyBorder="1" applyAlignment="1">
      <alignment horizontal="center" vertical="center" wrapText="1"/>
    </xf>
    <xf numFmtId="181" fontId="6" fillId="0" borderId="21" xfId="0" applyNumberFormat="1" applyFont="1" applyBorder="1" applyAlignment="1">
      <alignment horizontal="center" vertical="center" wrapText="1"/>
    </xf>
    <xf numFmtId="181" fontId="6" fillId="0" borderId="25" xfId="0" applyNumberFormat="1" applyFont="1" applyBorder="1" applyAlignment="1">
      <alignment horizontal="center" vertical="center" wrapText="1"/>
    </xf>
    <xf numFmtId="181" fontId="6" fillId="0" borderId="31" xfId="0" applyNumberFormat="1" applyFont="1" applyBorder="1" applyAlignment="1">
      <alignment horizontal="center" vertical="center" wrapText="1"/>
    </xf>
    <xf numFmtId="187" fontId="9" fillId="2" borderId="125" xfId="0" applyNumberFormat="1" applyFont="1" applyFill="1" applyBorder="1" applyAlignment="1">
      <alignment horizontal="center" vertical="center" wrapText="1"/>
    </xf>
    <xf numFmtId="187" fontId="9" fillId="2" borderId="126" xfId="0" applyNumberFormat="1" applyFont="1" applyFill="1" applyBorder="1" applyAlignment="1">
      <alignment horizontal="center" vertical="center" wrapText="1"/>
    </xf>
    <xf numFmtId="187" fontId="9" fillId="2" borderId="18" xfId="0" applyNumberFormat="1" applyFont="1" applyFill="1" applyBorder="1" applyAlignment="1">
      <alignment horizontal="center" vertical="center" wrapText="1"/>
    </xf>
    <xf numFmtId="187" fontId="9" fillId="2" borderId="22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181" fontId="6" fillId="0" borderId="23" xfId="0" applyNumberFormat="1" applyFont="1" applyBorder="1" applyAlignment="1">
      <alignment horizontal="center" vertical="center" wrapText="1"/>
    </xf>
    <xf numFmtId="181" fontId="6" fillId="0" borderId="27" xfId="0" applyNumberFormat="1" applyFont="1" applyBorder="1" applyAlignment="1">
      <alignment horizontal="center" vertical="center" wrapText="1"/>
    </xf>
    <xf numFmtId="180" fontId="6" fillId="0" borderId="24" xfId="0" applyNumberFormat="1" applyFont="1" applyBorder="1" applyAlignment="1">
      <alignment horizontal="right" vertical="center" wrapText="1"/>
    </xf>
    <xf numFmtId="180" fontId="6" fillId="0" borderId="21" xfId="0" applyNumberFormat="1" applyFont="1" applyBorder="1" applyAlignment="1">
      <alignment horizontal="right" vertical="center" wrapText="1"/>
    </xf>
    <xf numFmtId="0" fontId="5" fillId="0" borderId="116" xfId="0" applyFont="1" applyBorder="1" applyAlignment="1">
      <alignment horizontal="right" vertical="center"/>
    </xf>
    <xf numFmtId="0" fontId="6" fillId="33" borderId="12" xfId="0" applyNumberFormat="1" applyFont="1" applyFill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6" fillId="0" borderId="79" xfId="0" applyFont="1" applyBorder="1" applyAlignment="1">
      <alignment horizontal="right" vertical="center" shrinkToFit="1"/>
    </xf>
    <xf numFmtId="0" fontId="6" fillId="33" borderId="127" xfId="0" applyFont="1" applyFill="1" applyBorder="1" applyAlignment="1">
      <alignment horizontal="center" vertical="center" wrapText="1"/>
    </xf>
    <xf numFmtId="0" fontId="6" fillId="33" borderId="128" xfId="0" applyFont="1" applyFill="1" applyBorder="1" applyAlignment="1">
      <alignment horizontal="center" vertical="center" wrapText="1"/>
    </xf>
    <xf numFmtId="0" fontId="6" fillId="33" borderId="129" xfId="0" applyFont="1" applyFill="1" applyBorder="1" applyAlignment="1">
      <alignment horizontal="center" vertical="center" wrapText="1"/>
    </xf>
    <xf numFmtId="0" fontId="6" fillId="33" borderId="13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31" xfId="0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33" xfId="0" applyFont="1" applyBorder="1" applyAlignment="1">
      <alignment horizontal="left" vertical="center" wrapText="1"/>
    </xf>
    <xf numFmtId="0" fontId="9" fillId="0" borderId="134" xfId="0" applyFont="1" applyBorder="1" applyAlignment="1">
      <alignment horizontal="left" vertical="center" wrapText="1"/>
    </xf>
    <xf numFmtId="180" fontId="6" fillId="0" borderId="135" xfId="0" applyNumberFormat="1" applyFont="1" applyBorder="1" applyAlignment="1">
      <alignment horizontal="right" vertical="center" wrapText="1"/>
    </xf>
    <xf numFmtId="180" fontId="6" fillId="0" borderId="136" xfId="0" applyNumberFormat="1" applyFont="1" applyBorder="1" applyAlignment="1">
      <alignment horizontal="right" vertical="center" wrapText="1"/>
    </xf>
    <xf numFmtId="0" fontId="9" fillId="0" borderId="135" xfId="0" applyFont="1" applyBorder="1" applyAlignment="1">
      <alignment horizontal="left" vertical="center" wrapText="1"/>
    </xf>
    <xf numFmtId="0" fontId="6" fillId="0" borderId="137" xfId="0" applyFont="1" applyBorder="1" applyAlignment="1">
      <alignment horizontal="left" vertical="center" wrapText="1"/>
    </xf>
    <xf numFmtId="0" fontId="6" fillId="0" borderId="138" xfId="0" applyFont="1" applyBorder="1" applyAlignment="1">
      <alignment horizontal="left" vertical="center" wrapText="1"/>
    </xf>
    <xf numFmtId="187" fontId="9" fillId="2" borderId="18" xfId="0" applyNumberFormat="1" applyFont="1" applyFill="1" applyBorder="1" applyAlignment="1">
      <alignment horizontal="right" vertical="center" wrapText="1"/>
    </xf>
    <xf numFmtId="187" fontId="9" fillId="2" borderId="22" xfId="0" applyNumberFormat="1" applyFont="1" applyFill="1" applyBorder="1" applyAlignment="1">
      <alignment horizontal="right" vertical="center" wrapText="1"/>
    </xf>
    <xf numFmtId="49" fontId="6" fillId="33" borderId="18" xfId="0" applyNumberFormat="1" applyFont="1" applyFill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 horizontal="center" vertical="center" shrinkToFit="1"/>
    </xf>
    <xf numFmtId="49" fontId="6" fillId="33" borderId="22" xfId="0" applyNumberFormat="1" applyFont="1" applyFill="1" applyBorder="1" applyAlignment="1">
      <alignment horizontal="center" vertical="center" shrinkToFit="1"/>
    </xf>
    <xf numFmtId="49" fontId="6" fillId="34" borderId="107" xfId="0" applyNumberFormat="1" applyFont="1" applyFill="1" applyBorder="1" applyAlignment="1">
      <alignment horizontal="center" vertical="center" textRotation="255" wrapText="1"/>
    </xf>
    <xf numFmtId="49" fontId="6" fillId="34" borderId="58" xfId="0" applyNumberFormat="1" applyFont="1" applyFill="1" applyBorder="1" applyAlignment="1">
      <alignment horizontal="center" vertical="center" textRotation="255" wrapText="1"/>
    </xf>
    <xf numFmtId="49" fontId="6" fillId="34" borderId="139" xfId="0" applyNumberFormat="1" applyFont="1" applyFill="1" applyBorder="1" applyAlignment="1">
      <alignment horizontal="center" vertical="center" textRotation="255" wrapText="1"/>
    </xf>
    <xf numFmtId="180" fontId="6" fillId="0" borderId="23" xfId="0" applyNumberFormat="1" applyFont="1" applyBorder="1" applyAlignment="1">
      <alignment horizontal="right" vertical="center" wrapText="1"/>
    </xf>
    <xf numFmtId="180" fontId="6" fillId="0" borderId="27" xfId="0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40" xfId="0" applyFont="1" applyBorder="1" applyAlignment="1">
      <alignment horizontal="left" vertical="center" wrapText="1"/>
    </xf>
    <xf numFmtId="0" fontId="9" fillId="0" borderId="141" xfId="0" applyFont="1" applyBorder="1" applyAlignment="1">
      <alignment horizontal="left" vertical="center" wrapText="1"/>
    </xf>
    <xf numFmtId="49" fontId="6" fillId="34" borderId="110" xfId="0" applyNumberFormat="1" applyFont="1" applyFill="1" applyBorder="1" applyAlignment="1">
      <alignment horizontal="center" vertical="center" textRotation="255" wrapText="1"/>
    </xf>
    <xf numFmtId="49" fontId="6" fillId="34" borderId="142" xfId="0" applyNumberFormat="1" applyFont="1" applyFill="1" applyBorder="1" applyAlignment="1">
      <alignment horizontal="center" vertical="center" textRotation="255" wrapText="1"/>
    </xf>
    <xf numFmtId="180" fontId="9" fillId="0" borderId="143" xfId="0" applyNumberFormat="1" applyFont="1" applyBorder="1" applyAlignment="1">
      <alignment horizontal="right" vertical="center" wrapText="1"/>
    </xf>
    <xf numFmtId="180" fontId="9" fillId="0" borderId="56" xfId="0" applyNumberFormat="1" applyFont="1" applyBorder="1" applyAlignment="1">
      <alignment horizontal="right" vertical="center" wrapText="1"/>
    </xf>
    <xf numFmtId="180" fontId="9" fillId="0" borderId="25" xfId="0" applyNumberFormat="1" applyFont="1" applyBorder="1" applyAlignment="1">
      <alignment horizontal="center" vertical="center" wrapText="1"/>
    </xf>
    <xf numFmtId="180" fontId="9" fillId="0" borderId="31" xfId="0" applyNumberFormat="1" applyFont="1" applyBorder="1" applyAlignment="1">
      <alignment horizontal="center" vertical="center" wrapText="1"/>
    </xf>
    <xf numFmtId="0" fontId="9" fillId="0" borderId="144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9" fillId="0" borderId="146" xfId="0" applyFont="1" applyBorder="1" applyAlignment="1">
      <alignment horizontal="center" vertical="center" wrapText="1"/>
    </xf>
    <xf numFmtId="0" fontId="9" fillId="33" borderId="14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9" fillId="2" borderId="125" xfId="0" applyNumberFormat="1" applyFont="1" applyFill="1" applyBorder="1" applyAlignment="1">
      <alignment horizontal="right" vertical="center" wrapText="1"/>
    </xf>
    <xf numFmtId="187" fontId="9" fillId="2" borderId="126" xfId="0" applyNumberFormat="1" applyFont="1" applyFill="1" applyBorder="1" applyAlignment="1">
      <alignment horizontal="right" vertical="center" wrapText="1"/>
    </xf>
    <xf numFmtId="0" fontId="9" fillId="0" borderId="148" xfId="0" applyFont="1" applyFill="1" applyBorder="1" applyAlignment="1">
      <alignment horizontal="center" vertical="center" textRotation="255" wrapText="1"/>
    </xf>
    <xf numFmtId="0" fontId="9" fillId="0" borderId="149" xfId="0" applyFont="1" applyFill="1" applyBorder="1" applyAlignment="1">
      <alignment horizontal="center" vertical="center" textRotation="255" wrapText="1"/>
    </xf>
    <xf numFmtId="0" fontId="9" fillId="0" borderId="10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180" fontId="9" fillId="0" borderId="33" xfId="0" applyNumberFormat="1" applyFont="1" applyBorder="1" applyAlignment="1">
      <alignment horizontal="right" vertical="center" wrapText="1"/>
    </xf>
    <xf numFmtId="180" fontId="9" fillId="0" borderId="37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109" xfId="0" applyFont="1" applyBorder="1" applyAlignment="1">
      <alignment horizontal="right" vertical="center" wrapText="1"/>
    </xf>
    <xf numFmtId="0" fontId="16" fillId="0" borderId="38" xfId="0" applyFont="1" applyBorder="1" applyAlignment="1">
      <alignment horizontal="right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9" fillId="0" borderId="150" xfId="0" applyFont="1" applyFill="1" applyBorder="1" applyAlignment="1">
      <alignment horizontal="center" vertical="center" textRotation="255" wrapText="1"/>
    </xf>
    <xf numFmtId="0" fontId="9" fillId="0" borderId="151" xfId="0" applyFont="1" applyFill="1" applyBorder="1" applyAlignment="1">
      <alignment horizontal="center" vertical="center" textRotation="255" wrapText="1"/>
    </xf>
    <xf numFmtId="49" fontId="6" fillId="34" borderId="120" xfId="0" applyNumberFormat="1" applyFont="1" applyFill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left" vertical="center" shrinkToFit="1"/>
    </xf>
    <xf numFmtId="0" fontId="6" fillId="0" borderId="140" xfId="0" applyFont="1" applyBorder="1" applyAlignment="1">
      <alignment horizontal="left" vertical="center" shrinkToFit="1"/>
    </xf>
    <xf numFmtId="0" fontId="6" fillId="0" borderId="141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33" xfId="0" applyFont="1" applyBorder="1" applyAlignment="1">
      <alignment horizontal="left" vertical="center" shrinkToFit="1"/>
    </xf>
    <xf numFmtId="0" fontId="6" fillId="0" borderId="134" xfId="0" applyFont="1" applyBorder="1" applyAlignment="1">
      <alignment horizontal="left" vertical="center" shrinkToFit="1"/>
    </xf>
    <xf numFmtId="0" fontId="6" fillId="0" borderId="152" xfId="0" applyFont="1" applyBorder="1" applyAlignment="1">
      <alignment horizontal="left" vertical="center" wrapText="1"/>
    </xf>
    <xf numFmtId="0" fontId="6" fillId="0" borderId="153" xfId="0" applyFont="1" applyBorder="1" applyAlignment="1">
      <alignment horizontal="left" vertical="center" wrapText="1"/>
    </xf>
    <xf numFmtId="0" fontId="6" fillId="0" borderId="154" xfId="0" applyFont="1" applyBorder="1" applyAlignment="1">
      <alignment horizontal="left" vertical="center" wrapText="1"/>
    </xf>
    <xf numFmtId="0" fontId="6" fillId="0" borderId="155" xfId="0" applyFont="1" applyBorder="1" applyAlignment="1">
      <alignment horizontal="left" vertical="center" wrapText="1"/>
    </xf>
    <xf numFmtId="0" fontId="6" fillId="0" borderId="156" xfId="0" applyFont="1" applyBorder="1" applyAlignment="1">
      <alignment horizontal="left" vertical="center" wrapText="1"/>
    </xf>
    <xf numFmtId="0" fontId="6" fillId="0" borderId="157" xfId="0" applyFont="1" applyBorder="1" applyAlignment="1">
      <alignment horizontal="left" vertical="center" wrapText="1"/>
    </xf>
    <xf numFmtId="0" fontId="6" fillId="0" borderId="158" xfId="0" applyFont="1" applyBorder="1" applyAlignment="1">
      <alignment horizontal="left" vertical="center" wrapText="1"/>
    </xf>
    <xf numFmtId="0" fontId="6" fillId="0" borderId="159" xfId="0" applyFont="1" applyBorder="1" applyAlignment="1">
      <alignment horizontal="left" vertical="center" wrapText="1"/>
    </xf>
    <xf numFmtId="0" fontId="6" fillId="0" borderId="16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textRotation="255" wrapText="1"/>
    </xf>
    <xf numFmtId="0" fontId="6" fillId="0" borderId="142" xfId="0" applyFont="1" applyBorder="1" applyAlignment="1">
      <alignment horizontal="center" vertical="center" textRotation="255" wrapText="1"/>
    </xf>
    <xf numFmtId="0" fontId="5" fillId="0" borderId="70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161" xfId="0" applyFont="1" applyBorder="1" applyAlignment="1">
      <alignment horizontal="left" vertical="center" wrapText="1"/>
    </xf>
    <xf numFmtId="0" fontId="6" fillId="0" borderId="162" xfId="0" applyFont="1" applyBorder="1" applyAlignment="1">
      <alignment horizontal="left" vertical="center" wrapText="1"/>
    </xf>
    <xf numFmtId="0" fontId="6" fillId="0" borderId="163" xfId="0" applyFont="1" applyBorder="1" applyAlignment="1">
      <alignment horizontal="left" vertical="center" wrapText="1"/>
    </xf>
    <xf numFmtId="0" fontId="9" fillId="33" borderId="164" xfId="0" applyFont="1" applyFill="1" applyBorder="1" applyAlignment="1">
      <alignment horizontal="center" vertical="center" wrapText="1"/>
    </xf>
    <xf numFmtId="0" fontId="9" fillId="33" borderId="165" xfId="0" applyFont="1" applyFill="1" applyBorder="1" applyAlignment="1">
      <alignment horizontal="center" vertical="center" wrapText="1"/>
    </xf>
    <xf numFmtId="0" fontId="9" fillId="33" borderId="125" xfId="0" applyFont="1" applyFill="1" applyBorder="1" applyAlignment="1">
      <alignment horizontal="center" vertical="center" wrapText="1"/>
    </xf>
    <xf numFmtId="0" fontId="6" fillId="0" borderId="166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 wrapText="1"/>
    </xf>
    <xf numFmtId="0" fontId="6" fillId="0" borderId="168" xfId="0" applyFont="1" applyBorder="1" applyAlignment="1">
      <alignment horizontal="center" vertical="center" wrapText="1"/>
    </xf>
    <xf numFmtId="181" fontId="6" fillId="0" borderId="169" xfId="0" applyNumberFormat="1" applyFont="1" applyBorder="1" applyAlignment="1">
      <alignment horizontal="center" vertical="center" wrapText="1"/>
    </xf>
    <xf numFmtId="181" fontId="6" fillId="0" borderId="32" xfId="0" applyNumberFormat="1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3" borderId="12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center" vertical="center"/>
    </xf>
    <xf numFmtId="0" fontId="27" fillId="0" borderId="116" xfId="0" applyFont="1" applyBorder="1" applyAlignment="1">
      <alignment horizontal="left" vertical="distributed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6" fillId="0" borderId="170" xfId="0" applyFont="1" applyBorder="1" applyAlignment="1">
      <alignment vertical="center" wrapText="1"/>
    </xf>
    <xf numFmtId="0" fontId="6" fillId="0" borderId="171" xfId="0" applyFont="1" applyBorder="1" applyAlignment="1">
      <alignment vertical="center" wrapText="1"/>
    </xf>
    <xf numFmtId="0" fontId="6" fillId="0" borderId="172" xfId="0" applyFont="1" applyBorder="1" applyAlignment="1">
      <alignment vertical="center" wrapText="1"/>
    </xf>
    <xf numFmtId="0" fontId="13" fillId="35" borderId="58" xfId="0" applyFont="1" applyFill="1" applyBorder="1" applyAlignment="1">
      <alignment horizontal="center" vertical="center" wrapText="1"/>
    </xf>
    <xf numFmtId="0" fontId="13" fillId="35" borderId="57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4" fillId="0" borderId="6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6" fillId="0" borderId="173" xfId="0" applyFont="1" applyFill="1" applyBorder="1" applyAlignment="1">
      <alignment horizontal="left" vertical="center"/>
    </xf>
    <xf numFmtId="0" fontId="6" fillId="0" borderId="174" xfId="0" applyFont="1" applyFill="1" applyBorder="1" applyAlignment="1">
      <alignment horizontal="left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6" xfId="0" applyFont="1" applyFill="1" applyBorder="1" applyAlignment="1">
      <alignment horizontal="left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79" xfId="0" applyFont="1" applyFill="1" applyBorder="1" applyAlignment="1">
      <alignment horizontal="left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81" xfId="0" applyFont="1" applyFill="1" applyBorder="1" applyAlignment="1">
      <alignment horizontal="left" vertical="center"/>
    </xf>
    <xf numFmtId="0" fontId="6" fillId="0" borderId="182" xfId="0" applyFont="1" applyFill="1" applyBorder="1" applyAlignment="1">
      <alignment horizontal="left" vertical="center"/>
    </xf>
    <xf numFmtId="0" fontId="6" fillId="0" borderId="183" xfId="0" applyFont="1" applyFill="1" applyBorder="1" applyAlignment="1">
      <alignment horizontal="left" vertical="center"/>
    </xf>
    <xf numFmtId="0" fontId="6" fillId="0" borderId="184" xfId="0" applyFont="1" applyFill="1" applyBorder="1" applyAlignment="1">
      <alignment horizontal="left" vertical="center"/>
    </xf>
    <xf numFmtId="0" fontId="6" fillId="0" borderId="185" xfId="0" applyFont="1" applyFill="1" applyBorder="1" applyAlignment="1">
      <alignment horizontal="left" vertical="center"/>
    </xf>
    <xf numFmtId="0" fontId="6" fillId="0" borderId="186" xfId="0" applyFont="1" applyFill="1" applyBorder="1" applyAlignment="1">
      <alignment horizontal="left" vertical="center"/>
    </xf>
    <xf numFmtId="0" fontId="6" fillId="0" borderId="18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left" vertical="center" wrapText="1"/>
    </xf>
    <xf numFmtId="0" fontId="14" fillId="0" borderId="116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85" xfId="0" applyFont="1" applyFill="1" applyBorder="1" applyAlignment="1">
      <alignment horizontal="left" vertical="center" shrinkToFit="1"/>
    </xf>
    <xf numFmtId="0" fontId="5" fillId="33" borderId="35" xfId="0" applyFont="1" applyFill="1" applyBorder="1" applyAlignment="1">
      <alignment horizontal="left" vertical="center" shrinkToFit="1"/>
    </xf>
    <xf numFmtId="0" fontId="6" fillId="0" borderId="149" xfId="0" applyFont="1" applyFill="1" applyBorder="1" applyAlignment="1">
      <alignment horizontal="left" vertical="center"/>
    </xf>
    <xf numFmtId="0" fontId="6" fillId="0" borderId="188" xfId="0" applyFont="1" applyFill="1" applyBorder="1" applyAlignment="1">
      <alignment horizontal="left" vertical="center"/>
    </xf>
    <xf numFmtId="0" fontId="6" fillId="0" borderId="189" xfId="0" applyFont="1" applyFill="1" applyBorder="1" applyAlignment="1">
      <alignment horizontal="left" vertical="center"/>
    </xf>
    <xf numFmtId="0" fontId="6" fillId="0" borderId="190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19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187" fontId="5" fillId="2" borderId="10" xfId="0" applyNumberFormat="1" applyFont="1" applyFill="1" applyBorder="1" applyAlignment="1">
      <alignment horizontal="right" vertical="center"/>
    </xf>
    <xf numFmtId="187" fontId="5" fillId="2" borderId="8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76200</xdr:rowOff>
    </xdr:from>
    <xdr:to>
      <xdr:col>14</xdr:col>
      <xdr:colOff>666750</xdr:colOff>
      <xdr:row>2</xdr:row>
      <xdr:rowOff>200025</xdr:rowOff>
    </xdr:to>
    <xdr:sp>
      <xdr:nvSpPr>
        <xdr:cNvPr id="1" name="左矢印 1"/>
        <xdr:cNvSpPr>
          <a:spLocks/>
        </xdr:cNvSpPr>
      </xdr:nvSpPr>
      <xdr:spPr>
        <a:xfrm>
          <a:off x="7724775" y="76200"/>
          <a:ext cx="3771900" cy="828675"/>
        </a:xfrm>
        <a:prstGeom prst="leftArrow">
          <a:avLst>
            <a:gd name="adj" fmla="val -41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団体名は申請書表紙の団体名が反映されます。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view="pageBreakPreview" zoomScaleSheetLayoutView="100" workbookViewId="0" topLeftCell="A1">
      <selection activeCell="B6" sqref="B7:N7"/>
    </sheetView>
  </sheetViews>
  <sheetFormatPr defaultColWidth="9.00390625" defaultRowHeight="13.5"/>
  <cols>
    <col min="1" max="1" width="6.625" style="2" customWidth="1"/>
    <col min="2" max="2" width="4.375" style="2" customWidth="1"/>
    <col min="3" max="3" width="3.125" style="2" customWidth="1"/>
    <col min="4" max="4" width="4.50390625" style="2" customWidth="1"/>
    <col min="5" max="5" width="8.625" style="2" customWidth="1"/>
    <col min="6" max="6" width="8.375" style="2" customWidth="1"/>
    <col min="7" max="11" width="8.625" style="2" customWidth="1"/>
    <col min="12" max="12" width="6.25390625" style="2" customWidth="1"/>
    <col min="13" max="13" width="13.25390625" style="2" customWidth="1"/>
    <col min="14" max="14" width="5.875" style="2" customWidth="1"/>
    <col min="15" max="16384" width="9.00390625" style="2" customWidth="1"/>
  </cols>
  <sheetData>
    <row r="1" spans="2:15" ht="18" customHeight="1">
      <c r="B1" s="10"/>
      <c r="N1" s="9" t="s">
        <v>138</v>
      </c>
      <c r="O1" s="11"/>
    </row>
    <row r="2" spans="2:14" ht="37.5" customHeight="1">
      <c r="B2" s="13"/>
      <c r="C2" s="13"/>
      <c r="D2" s="13"/>
      <c r="E2" s="13"/>
      <c r="F2" s="13"/>
      <c r="G2" s="13"/>
      <c r="I2" s="14" t="s">
        <v>37</v>
      </c>
      <c r="J2" s="15"/>
      <c r="K2" s="6" t="s">
        <v>6</v>
      </c>
      <c r="L2" s="263" t="s">
        <v>8</v>
      </c>
      <c r="M2" s="264"/>
      <c r="N2" s="265"/>
    </row>
    <row r="3" spans="11:14" ht="13.5" customHeight="1">
      <c r="K3" s="8"/>
      <c r="L3" s="266"/>
      <c r="M3" s="267"/>
      <c r="N3" s="267"/>
    </row>
    <row r="4" spans="2:14" ht="32.25" customHeight="1">
      <c r="B4" s="268" t="s">
        <v>131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4:14" ht="7.5" customHeight="1"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22.5" customHeight="1">
      <c r="B6" s="127" t="s">
        <v>129</v>
      </c>
      <c r="C6" s="127"/>
      <c r="D6" s="127"/>
      <c r="E6" s="127"/>
      <c r="F6" s="127"/>
      <c r="G6" s="127"/>
      <c r="H6" s="127"/>
      <c r="I6" s="127"/>
      <c r="J6" s="128"/>
      <c r="K6" s="272" t="s">
        <v>31</v>
      </c>
      <c r="L6" s="272"/>
      <c r="M6" s="272"/>
      <c r="N6" s="272"/>
    </row>
    <row r="7" spans="2:14" ht="22.5" customHeight="1">
      <c r="B7" s="270" t="s">
        <v>136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</row>
    <row r="8" spans="2:14" ht="18.75" customHeight="1" thickBot="1"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2:15" ht="30" customHeight="1">
      <c r="B9" s="276" t="s">
        <v>14</v>
      </c>
      <c r="C9" s="215" t="s">
        <v>2</v>
      </c>
      <c r="D9" s="216"/>
      <c r="E9" s="216"/>
      <c r="F9" s="273"/>
      <c r="G9" s="274"/>
      <c r="H9" s="274"/>
      <c r="I9" s="280"/>
      <c r="J9" s="281" t="s">
        <v>16</v>
      </c>
      <c r="K9" s="215"/>
      <c r="L9" s="273"/>
      <c r="M9" s="274"/>
      <c r="N9" s="275"/>
      <c r="O9" s="5"/>
    </row>
    <row r="10" spans="2:15" ht="39" customHeight="1" thickBot="1">
      <c r="B10" s="277"/>
      <c r="C10" s="241" t="s">
        <v>13</v>
      </c>
      <c r="D10" s="241"/>
      <c r="E10" s="241"/>
      <c r="F10" s="247" t="s">
        <v>83</v>
      </c>
      <c r="G10" s="248"/>
      <c r="H10" s="248"/>
      <c r="I10" s="249"/>
      <c r="J10" s="258" t="s">
        <v>33</v>
      </c>
      <c r="K10" s="259"/>
      <c r="L10" s="282"/>
      <c r="M10" s="283"/>
      <c r="N10" s="58" t="s">
        <v>29</v>
      </c>
      <c r="O10" s="5"/>
    </row>
    <row r="11" spans="2:15" ht="30" customHeight="1">
      <c r="B11" s="277"/>
      <c r="C11" s="250" t="s">
        <v>32</v>
      </c>
      <c r="D11" s="251"/>
      <c r="E11" s="256" t="s">
        <v>18</v>
      </c>
      <c r="F11" s="260" t="s">
        <v>30</v>
      </c>
      <c r="G11" s="261"/>
      <c r="H11" s="261"/>
      <c r="I11" s="261"/>
      <c r="J11" s="261"/>
      <c r="K11" s="261"/>
      <c r="L11" s="261"/>
      <c r="M11" s="261"/>
      <c r="N11" s="262"/>
      <c r="O11" s="5"/>
    </row>
    <row r="12" spans="2:15" ht="30" customHeight="1">
      <c r="B12" s="277"/>
      <c r="C12" s="252"/>
      <c r="D12" s="253"/>
      <c r="E12" s="257"/>
      <c r="F12" s="224"/>
      <c r="G12" s="225"/>
      <c r="H12" s="225"/>
      <c r="I12" s="225"/>
      <c r="J12" s="225"/>
      <c r="K12" s="225"/>
      <c r="L12" s="225"/>
      <c r="M12" s="225"/>
      <c r="N12" s="226"/>
      <c r="O12" s="5"/>
    </row>
    <row r="13" spans="2:19" ht="30" customHeight="1" thickBot="1">
      <c r="B13" s="277"/>
      <c r="C13" s="254"/>
      <c r="D13" s="255"/>
      <c r="E13" s="22" t="s">
        <v>19</v>
      </c>
      <c r="F13" s="227"/>
      <c r="G13" s="227"/>
      <c r="H13" s="227"/>
      <c r="I13" s="227"/>
      <c r="J13" s="55" t="s">
        <v>3</v>
      </c>
      <c r="K13" s="227"/>
      <c r="L13" s="227"/>
      <c r="M13" s="227"/>
      <c r="N13" s="242"/>
      <c r="O13" s="5"/>
      <c r="Q13" s="1"/>
      <c r="R13" s="1"/>
      <c r="S13" s="1"/>
    </row>
    <row r="14" spans="2:15" ht="30" customHeight="1">
      <c r="B14" s="277"/>
      <c r="C14" s="243" t="s">
        <v>2</v>
      </c>
      <c r="D14" s="243"/>
      <c r="E14" s="215"/>
      <c r="F14" s="244"/>
      <c r="G14" s="245"/>
      <c r="H14" s="246"/>
      <c r="I14" s="219" t="s">
        <v>20</v>
      </c>
      <c r="J14" s="232" t="s">
        <v>10</v>
      </c>
      <c r="K14" s="233"/>
      <c r="L14" s="233"/>
      <c r="M14" s="233"/>
      <c r="N14" s="234"/>
      <c r="O14" s="5"/>
    </row>
    <row r="15" spans="2:15" ht="26.25" customHeight="1">
      <c r="B15" s="277"/>
      <c r="C15" s="180" t="s">
        <v>5</v>
      </c>
      <c r="D15" s="181"/>
      <c r="E15" s="182"/>
      <c r="F15" s="187"/>
      <c r="G15" s="188"/>
      <c r="H15" s="189"/>
      <c r="I15" s="220"/>
      <c r="J15" s="235"/>
      <c r="K15" s="236"/>
      <c r="L15" s="236"/>
      <c r="M15" s="236"/>
      <c r="N15" s="237"/>
      <c r="O15" s="5"/>
    </row>
    <row r="16" spans="2:15" ht="30" customHeight="1">
      <c r="B16" s="277"/>
      <c r="C16" s="183"/>
      <c r="D16" s="183"/>
      <c r="E16" s="184"/>
      <c r="F16" s="190"/>
      <c r="G16" s="191"/>
      <c r="H16" s="192"/>
      <c r="I16" s="59" t="s">
        <v>21</v>
      </c>
      <c r="J16" s="196"/>
      <c r="K16" s="197"/>
      <c r="L16" s="59" t="s">
        <v>22</v>
      </c>
      <c r="M16" s="230"/>
      <c r="N16" s="231"/>
      <c r="O16" s="5"/>
    </row>
    <row r="17" spans="2:15" ht="30" customHeight="1" thickBot="1">
      <c r="B17" s="277"/>
      <c r="C17" s="185"/>
      <c r="D17" s="185"/>
      <c r="E17" s="186"/>
      <c r="F17" s="193"/>
      <c r="G17" s="194"/>
      <c r="H17" s="195"/>
      <c r="I17" s="55" t="s">
        <v>17</v>
      </c>
      <c r="J17" s="212"/>
      <c r="K17" s="213"/>
      <c r="L17" s="213"/>
      <c r="M17" s="213"/>
      <c r="N17" s="214"/>
      <c r="O17" s="5"/>
    </row>
    <row r="18" spans="2:15" ht="30" customHeight="1">
      <c r="B18" s="278"/>
      <c r="C18" s="215" t="s">
        <v>2</v>
      </c>
      <c r="D18" s="216"/>
      <c r="E18" s="216"/>
      <c r="F18" s="217"/>
      <c r="G18" s="218"/>
      <c r="H18" s="218"/>
      <c r="I18" s="219" t="s">
        <v>20</v>
      </c>
      <c r="J18" s="232" t="s">
        <v>10</v>
      </c>
      <c r="K18" s="233"/>
      <c r="L18" s="233"/>
      <c r="M18" s="233"/>
      <c r="N18" s="234"/>
      <c r="O18" s="5"/>
    </row>
    <row r="19" spans="2:15" ht="26.25" customHeight="1">
      <c r="B19" s="278"/>
      <c r="C19" s="180" t="s">
        <v>15</v>
      </c>
      <c r="D19" s="181"/>
      <c r="E19" s="182"/>
      <c r="F19" s="187"/>
      <c r="G19" s="188"/>
      <c r="H19" s="189"/>
      <c r="I19" s="220"/>
      <c r="J19" s="235"/>
      <c r="K19" s="236"/>
      <c r="L19" s="236"/>
      <c r="M19" s="236"/>
      <c r="N19" s="237"/>
      <c r="O19" s="5"/>
    </row>
    <row r="20" spans="2:15" ht="30" customHeight="1">
      <c r="B20" s="278"/>
      <c r="C20" s="183"/>
      <c r="D20" s="183"/>
      <c r="E20" s="184"/>
      <c r="F20" s="190"/>
      <c r="G20" s="191"/>
      <c r="H20" s="192"/>
      <c r="I20" s="59" t="s">
        <v>21</v>
      </c>
      <c r="J20" s="196"/>
      <c r="K20" s="197"/>
      <c r="L20" s="59" t="s">
        <v>22</v>
      </c>
      <c r="M20" s="230"/>
      <c r="N20" s="231"/>
      <c r="O20" s="5"/>
    </row>
    <row r="21" spans="2:15" ht="30" customHeight="1" thickBot="1">
      <c r="B21" s="279"/>
      <c r="C21" s="185"/>
      <c r="D21" s="185"/>
      <c r="E21" s="186"/>
      <c r="F21" s="193"/>
      <c r="G21" s="194"/>
      <c r="H21" s="195"/>
      <c r="I21" s="55" t="s">
        <v>17</v>
      </c>
      <c r="J21" s="212"/>
      <c r="K21" s="213"/>
      <c r="L21" s="213"/>
      <c r="M21" s="213"/>
      <c r="N21" s="214"/>
      <c r="O21" s="5"/>
    </row>
    <row r="22" spans="2:15" ht="63.75" customHeight="1" thickBot="1">
      <c r="B22" s="290" t="s">
        <v>58</v>
      </c>
      <c r="C22" s="286"/>
      <c r="D22" s="291"/>
      <c r="E22" s="292" t="s">
        <v>130</v>
      </c>
      <c r="F22" s="292"/>
      <c r="G22" s="292"/>
      <c r="H22" s="60" t="s">
        <v>25</v>
      </c>
      <c r="I22" s="240" t="s">
        <v>38</v>
      </c>
      <c r="J22" s="240"/>
      <c r="K22" s="238"/>
      <c r="L22" s="239"/>
      <c r="M22" s="239"/>
      <c r="N22" s="61" t="s">
        <v>26</v>
      </c>
      <c r="O22" s="5"/>
    </row>
    <row r="23" spans="2:15" ht="24.75" customHeight="1" thickBot="1">
      <c r="B23" s="284" t="s">
        <v>80</v>
      </c>
      <c r="C23" s="286" t="s">
        <v>25</v>
      </c>
      <c r="D23" s="286"/>
      <c r="E23" s="286"/>
      <c r="F23" s="286"/>
      <c r="G23" s="287" t="s">
        <v>79</v>
      </c>
      <c r="H23" s="288"/>
      <c r="I23" s="288"/>
      <c r="J23" s="289"/>
      <c r="K23" s="223" t="s">
        <v>43</v>
      </c>
      <c r="L23" s="223"/>
      <c r="M23" s="228" t="s">
        <v>44</v>
      </c>
      <c r="N23" s="229"/>
      <c r="O23" s="5"/>
    </row>
    <row r="24" spans="2:15" ht="28.5" customHeight="1">
      <c r="B24" s="285"/>
      <c r="C24" s="221" t="s">
        <v>47</v>
      </c>
      <c r="D24" s="222"/>
      <c r="E24" s="198" t="s">
        <v>132</v>
      </c>
      <c r="F24" s="198"/>
      <c r="G24" s="209"/>
      <c r="H24" s="210"/>
      <c r="I24" s="210"/>
      <c r="J24" s="211"/>
      <c r="K24" s="62"/>
      <c r="L24" s="63" t="s">
        <v>39</v>
      </c>
      <c r="M24" s="64"/>
      <c r="N24" s="65" t="s">
        <v>45</v>
      </c>
      <c r="O24" s="5"/>
    </row>
    <row r="25" spans="2:15" ht="28.5" customHeight="1">
      <c r="B25" s="285"/>
      <c r="C25" s="199" t="s">
        <v>47</v>
      </c>
      <c r="D25" s="200"/>
      <c r="E25" s="178" t="s">
        <v>133</v>
      </c>
      <c r="F25" s="178"/>
      <c r="G25" s="203"/>
      <c r="H25" s="204"/>
      <c r="I25" s="204"/>
      <c r="J25" s="205"/>
      <c r="K25" s="66"/>
      <c r="L25" s="67" t="s">
        <v>39</v>
      </c>
      <c r="M25" s="68"/>
      <c r="N25" s="69" t="s">
        <v>45</v>
      </c>
      <c r="O25" s="5"/>
    </row>
    <row r="26" spans="2:15" ht="28.5" customHeight="1" thickBot="1">
      <c r="B26" s="285"/>
      <c r="C26" s="201" t="s">
        <v>47</v>
      </c>
      <c r="D26" s="202"/>
      <c r="E26" s="179" t="s">
        <v>134</v>
      </c>
      <c r="F26" s="179"/>
      <c r="G26" s="206"/>
      <c r="H26" s="207"/>
      <c r="I26" s="207"/>
      <c r="J26" s="208"/>
      <c r="K26" s="70"/>
      <c r="L26" s="71" t="s">
        <v>39</v>
      </c>
      <c r="M26" s="72"/>
      <c r="N26" s="73" t="s">
        <v>45</v>
      </c>
      <c r="O26" s="5"/>
    </row>
    <row r="27" spans="2:15" ht="30" customHeight="1">
      <c r="B27" s="173" t="s">
        <v>59</v>
      </c>
      <c r="C27" s="176" t="s">
        <v>41</v>
      </c>
      <c r="D27" s="177"/>
      <c r="E27" s="177"/>
      <c r="F27" s="74"/>
      <c r="G27" s="77" t="s">
        <v>40</v>
      </c>
      <c r="H27" s="143" t="s">
        <v>50</v>
      </c>
      <c r="I27" s="144"/>
      <c r="J27" s="144"/>
      <c r="K27" s="145"/>
      <c r="L27" s="134" t="s">
        <v>53</v>
      </c>
      <c r="M27" s="135"/>
      <c r="N27" s="136"/>
      <c r="O27" s="5"/>
    </row>
    <row r="28" spans="2:15" ht="30" customHeight="1">
      <c r="B28" s="174"/>
      <c r="C28" s="155" t="s">
        <v>42</v>
      </c>
      <c r="D28" s="156"/>
      <c r="E28" s="157"/>
      <c r="F28" s="75"/>
      <c r="G28" s="78" t="s">
        <v>40</v>
      </c>
      <c r="H28" s="146"/>
      <c r="I28" s="147"/>
      <c r="J28" s="147"/>
      <c r="K28" s="148"/>
      <c r="L28" s="137"/>
      <c r="M28" s="138"/>
      <c r="N28" s="139"/>
      <c r="O28" s="5"/>
    </row>
    <row r="29" spans="2:15" ht="30" customHeight="1" thickBot="1">
      <c r="B29" s="175"/>
      <c r="C29" s="152" t="s">
        <v>49</v>
      </c>
      <c r="D29" s="153"/>
      <c r="E29" s="154"/>
      <c r="F29" s="76"/>
      <c r="G29" s="79" t="s">
        <v>40</v>
      </c>
      <c r="H29" s="146"/>
      <c r="I29" s="147"/>
      <c r="J29" s="147"/>
      <c r="K29" s="148"/>
      <c r="L29" s="137"/>
      <c r="M29" s="138"/>
      <c r="N29" s="139"/>
      <c r="O29" s="5"/>
    </row>
    <row r="30" spans="2:14" ht="13.5">
      <c r="B30" s="158" t="s">
        <v>135</v>
      </c>
      <c r="C30" s="159"/>
      <c r="D30" s="159"/>
      <c r="E30" s="160"/>
      <c r="F30" s="167" t="s">
        <v>51</v>
      </c>
      <c r="G30" s="170" t="s">
        <v>52</v>
      </c>
      <c r="H30" s="146"/>
      <c r="I30" s="147"/>
      <c r="J30" s="147"/>
      <c r="K30" s="148"/>
      <c r="L30" s="137"/>
      <c r="M30" s="138"/>
      <c r="N30" s="139"/>
    </row>
    <row r="31" spans="2:14" ht="13.5">
      <c r="B31" s="161"/>
      <c r="C31" s="162"/>
      <c r="D31" s="162"/>
      <c r="E31" s="163"/>
      <c r="F31" s="168"/>
      <c r="G31" s="171"/>
      <c r="H31" s="146"/>
      <c r="I31" s="147"/>
      <c r="J31" s="147"/>
      <c r="K31" s="148"/>
      <c r="L31" s="137"/>
      <c r="M31" s="138"/>
      <c r="N31" s="139"/>
    </row>
    <row r="32" spans="2:14" ht="14.25" thickBot="1">
      <c r="B32" s="164"/>
      <c r="C32" s="165"/>
      <c r="D32" s="165"/>
      <c r="E32" s="166"/>
      <c r="F32" s="169"/>
      <c r="G32" s="172"/>
      <c r="H32" s="149"/>
      <c r="I32" s="150"/>
      <c r="J32" s="150"/>
      <c r="K32" s="151"/>
      <c r="L32" s="140"/>
      <c r="M32" s="141"/>
      <c r="N32" s="142"/>
    </row>
  </sheetData>
  <sheetProtection/>
  <mergeCells count="67">
    <mergeCell ref="L10:M10"/>
    <mergeCell ref="J14:N14"/>
    <mergeCell ref="J15:N15"/>
    <mergeCell ref="F15:H17"/>
    <mergeCell ref="M16:N16"/>
    <mergeCell ref="B23:B26"/>
    <mergeCell ref="C23:F23"/>
    <mergeCell ref="G23:J23"/>
    <mergeCell ref="B22:D22"/>
    <mergeCell ref="E22:G22"/>
    <mergeCell ref="L2:N2"/>
    <mergeCell ref="L3:N3"/>
    <mergeCell ref="B4:N4"/>
    <mergeCell ref="B7:N7"/>
    <mergeCell ref="K6:N6"/>
    <mergeCell ref="L9:N9"/>
    <mergeCell ref="B9:B21"/>
    <mergeCell ref="C9:E9"/>
    <mergeCell ref="F9:I9"/>
    <mergeCell ref="J9:K9"/>
    <mergeCell ref="C10:E10"/>
    <mergeCell ref="K13:N13"/>
    <mergeCell ref="C14:E14"/>
    <mergeCell ref="F14:H14"/>
    <mergeCell ref="F10:I10"/>
    <mergeCell ref="C11:D13"/>
    <mergeCell ref="E11:E12"/>
    <mergeCell ref="J10:K10"/>
    <mergeCell ref="F11:N11"/>
    <mergeCell ref="I14:I15"/>
    <mergeCell ref="F12:N12"/>
    <mergeCell ref="F13:I13"/>
    <mergeCell ref="M23:N23"/>
    <mergeCell ref="M20:N20"/>
    <mergeCell ref="J18:N18"/>
    <mergeCell ref="J19:N19"/>
    <mergeCell ref="J16:K16"/>
    <mergeCell ref="K22:M22"/>
    <mergeCell ref="I22:J22"/>
    <mergeCell ref="C15:E17"/>
    <mergeCell ref="G24:J24"/>
    <mergeCell ref="J17:N17"/>
    <mergeCell ref="C18:E18"/>
    <mergeCell ref="F18:H18"/>
    <mergeCell ref="I18:I19"/>
    <mergeCell ref="J21:N21"/>
    <mergeCell ref="C24:D24"/>
    <mergeCell ref="K23:L23"/>
    <mergeCell ref="E25:F25"/>
    <mergeCell ref="E26:F26"/>
    <mergeCell ref="C19:E21"/>
    <mergeCell ref="F19:H21"/>
    <mergeCell ref="J20:K20"/>
    <mergeCell ref="E24:F24"/>
    <mergeCell ref="C25:D25"/>
    <mergeCell ref="C26:D26"/>
    <mergeCell ref="G25:J25"/>
    <mergeCell ref="G26:J26"/>
    <mergeCell ref="L27:N32"/>
    <mergeCell ref="H27:K32"/>
    <mergeCell ref="C29:E29"/>
    <mergeCell ref="C28:E28"/>
    <mergeCell ref="B30:E32"/>
    <mergeCell ref="F30:F32"/>
    <mergeCell ref="G30:G32"/>
    <mergeCell ref="B27:B29"/>
    <mergeCell ref="C27:E27"/>
  </mergeCells>
  <printOptions horizontalCentered="1" verticalCentered="1"/>
  <pageMargins left="0.3937007874015748" right="0" top="0.07874015748031496" bottom="0.15748031496062992" header="0.03937007874015748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80" workbookViewId="0" topLeftCell="A1">
      <selection activeCell="E9" sqref="E9:F9"/>
    </sheetView>
  </sheetViews>
  <sheetFormatPr defaultColWidth="9.00390625" defaultRowHeight="13.5"/>
  <cols>
    <col min="1" max="2" width="4.50390625" style="7" customWidth="1"/>
    <col min="3" max="3" width="3.00390625" style="7" customWidth="1"/>
    <col min="4" max="4" width="23.75390625" style="7" customWidth="1"/>
    <col min="5" max="6" width="13.625" style="7" customWidth="1"/>
    <col min="7" max="7" width="22.25390625" style="7" customWidth="1"/>
    <col min="8" max="8" width="11.875" style="7" customWidth="1"/>
    <col min="9" max="9" width="3.125" style="7" customWidth="1"/>
    <col min="10" max="13" width="9.00390625" style="7" customWidth="1"/>
    <col min="14" max="14" width="5.875" style="7" customWidth="1"/>
    <col min="15" max="16384" width="9.00390625" style="7" customWidth="1"/>
  </cols>
  <sheetData>
    <row r="1" spans="7:14" ht="18" customHeight="1">
      <c r="G1" s="307" t="s">
        <v>139</v>
      </c>
      <c r="H1" s="307"/>
      <c r="I1" s="307"/>
      <c r="N1" s="7" t="s">
        <v>138</v>
      </c>
    </row>
    <row r="2" spans="1:9" ht="37.5" customHeight="1">
      <c r="A2" s="12" t="s">
        <v>27</v>
      </c>
      <c r="F2" s="42" t="s">
        <v>73</v>
      </c>
      <c r="G2" s="308">
        <f>'申込書'!F10</f>
      </c>
      <c r="H2" s="308"/>
      <c r="I2" s="308"/>
    </row>
    <row r="3" spans="1:9" ht="17.25" customHeight="1" thickBot="1">
      <c r="A3" s="309" t="s">
        <v>87</v>
      </c>
      <c r="B3" s="309"/>
      <c r="C3" s="309"/>
      <c r="D3" s="309"/>
      <c r="E3" s="309"/>
      <c r="F3" s="309"/>
      <c r="G3" s="309"/>
      <c r="H3" s="310" t="s">
        <v>88</v>
      </c>
      <c r="I3" s="310"/>
    </row>
    <row r="4" spans="1:9" ht="29.25" customHeight="1" thickBot="1">
      <c r="A4" s="311" t="s">
        <v>0</v>
      </c>
      <c r="B4" s="312"/>
      <c r="C4" s="313"/>
      <c r="D4" s="314"/>
      <c r="E4" s="315" t="s">
        <v>1</v>
      </c>
      <c r="F4" s="316"/>
      <c r="G4" s="317" t="s">
        <v>89</v>
      </c>
      <c r="H4" s="312"/>
      <c r="I4" s="318"/>
    </row>
    <row r="5" spans="1:9" ht="30.75" customHeight="1" thickBot="1">
      <c r="A5" s="353" t="s">
        <v>90</v>
      </c>
      <c r="B5" s="53" t="s">
        <v>91</v>
      </c>
      <c r="C5" s="355" t="s">
        <v>137</v>
      </c>
      <c r="D5" s="356"/>
      <c r="E5" s="357"/>
      <c r="F5" s="358"/>
      <c r="G5" s="359" t="s">
        <v>84</v>
      </c>
      <c r="H5" s="360"/>
      <c r="I5" s="361"/>
    </row>
    <row r="6" spans="1:9" ht="30.75" customHeight="1">
      <c r="A6" s="354"/>
      <c r="B6" s="332" t="s">
        <v>11</v>
      </c>
      <c r="C6" s="31" t="s">
        <v>92</v>
      </c>
      <c r="D6" s="133" t="s">
        <v>93</v>
      </c>
      <c r="E6" s="335"/>
      <c r="F6" s="336"/>
      <c r="G6" s="337"/>
      <c r="H6" s="338"/>
      <c r="I6" s="339"/>
    </row>
    <row r="7" spans="1:9" ht="24" customHeight="1">
      <c r="A7" s="354"/>
      <c r="B7" s="333"/>
      <c r="C7" s="32" t="s">
        <v>94</v>
      </c>
      <c r="D7" s="29" t="s">
        <v>95</v>
      </c>
      <c r="E7" s="305"/>
      <c r="F7" s="306"/>
      <c r="G7" s="319"/>
      <c r="H7" s="320"/>
      <c r="I7" s="321"/>
    </row>
    <row r="8" spans="1:9" ht="24" customHeight="1">
      <c r="A8" s="354"/>
      <c r="B8" s="333"/>
      <c r="C8" s="32" t="s">
        <v>96</v>
      </c>
      <c r="D8" s="29" t="s">
        <v>97</v>
      </c>
      <c r="E8" s="305"/>
      <c r="F8" s="306"/>
      <c r="G8" s="319"/>
      <c r="H8" s="320"/>
      <c r="I8" s="321"/>
    </row>
    <row r="9" spans="1:9" ht="24" customHeight="1" thickBot="1">
      <c r="A9" s="354"/>
      <c r="B9" s="333"/>
      <c r="C9" s="33" t="s">
        <v>98</v>
      </c>
      <c r="D9" s="29" t="s">
        <v>99</v>
      </c>
      <c r="E9" s="322"/>
      <c r="F9" s="323"/>
      <c r="G9" s="324"/>
      <c r="H9" s="325"/>
      <c r="I9" s="326"/>
    </row>
    <row r="10" spans="1:9" ht="29.25" customHeight="1" thickBot="1" thickTop="1">
      <c r="A10" s="354"/>
      <c r="B10" s="334"/>
      <c r="C10" s="54" t="s">
        <v>100</v>
      </c>
      <c r="D10" s="30" t="s">
        <v>62</v>
      </c>
      <c r="E10" s="327">
        <f>SUM(E6:F9)</f>
        <v>0</v>
      </c>
      <c r="F10" s="328"/>
      <c r="G10" s="24" t="s">
        <v>55</v>
      </c>
      <c r="H10" s="81">
        <f>IF(ISERROR(SUM(E10/E11)*100),"",(SUM(E10/E11)*100))</f>
      </c>
      <c r="I10" s="25" t="s">
        <v>101</v>
      </c>
    </row>
    <row r="11" spans="1:9" ht="29.25" customHeight="1" thickBot="1" thickTop="1">
      <c r="A11" s="354"/>
      <c r="B11" s="329" t="s">
        <v>54</v>
      </c>
      <c r="C11" s="330"/>
      <c r="D11" s="331"/>
      <c r="E11" s="327">
        <f>SUM(E5+E10)</f>
        <v>0</v>
      </c>
      <c r="F11" s="328"/>
      <c r="G11" s="20"/>
      <c r="H11" s="20"/>
      <c r="I11" s="21"/>
    </row>
    <row r="12" spans="1:9" ht="30.75" customHeight="1" thickTop="1">
      <c r="A12" s="354"/>
      <c r="B12" s="340" t="s">
        <v>24</v>
      </c>
      <c r="C12" s="34" t="s">
        <v>102</v>
      </c>
      <c r="D12" s="80" t="s">
        <v>63</v>
      </c>
      <c r="E12" s="342"/>
      <c r="F12" s="343"/>
      <c r="G12" s="26" t="s">
        <v>57</v>
      </c>
      <c r="H12" s="82">
        <f>IF(ISERROR(E12/E14*100),"",(E12/E14*100))</f>
      </c>
      <c r="I12" s="27" t="s">
        <v>101</v>
      </c>
    </row>
    <row r="13" spans="1:9" ht="30.75" customHeight="1" thickBot="1">
      <c r="A13" s="354"/>
      <c r="B13" s="341"/>
      <c r="C13" s="28" t="s">
        <v>103</v>
      </c>
      <c r="D13" s="49" t="s">
        <v>64</v>
      </c>
      <c r="E13" s="344"/>
      <c r="F13" s="345"/>
      <c r="G13" s="346"/>
      <c r="H13" s="347"/>
      <c r="I13" s="348"/>
    </row>
    <row r="14" spans="1:9" ht="30" customHeight="1" thickBot="1" thickTop="1">
      <c r="A14" s="349" t="s">
        <v>104</v>
      </c>
      <c r="B14" s="350"/>
      <c r="C14" s="350"/>
      <c r="D14" s="350"/>
      <c r="E14" s="351">
        <f>SUM(E5+E6+E7+E8+E9+E12+E13)</f>
        <v>0</v>
      </c>
      <c r="F14" s="352"/>
      <c r="G14" s="16"/>
      <c r="H14" s="17"/>
      <c r="I14" s="18"/>
    </row>
    <row r="15" spans="1:9" ht="29.25" customHeight="1" thickBot="1">
      <c r="A15" s="311" t="s">
        <v>105</v>
      </c>
      <c r="B15" s="312"/>
      <c r="C15" s="313"/>
      <c r="D15" s="314"/>
      <c r="E15" s="301" t="s">
        <v>12</v>
      </c>
      <c r="F15" s="302"/>
      <c r="G15" s="315" t="s">
        <v>89</v>
      </c>
      <c r="H15" s="288"/>
      <c r="I15" s="362"/>
    </row>
    <row r="16" spans="1:9" ht="30" customHeight="1">
      <c r="A16" s="363" t="s">
        <v>7</v>
      </c>
      <c r="B16" s="365" t="s">
        <v>106</v>
      </c>
      <c r="C16" s="38" t="s">
        <v>107</v>
      </c>
      <c r="D16" s="35" t="s">
        <v>69</v>
      </c>
      <c r="E16" s="303"/>
      <c r="F16" s="304"/>
      <c r="G16" s="366"/>
      <c r="H16" s="367"/>
      <c r="I16" s="368"/>
    </row>
    <row r="17" spans="1:9" ht="30" customHeight="1">
      <c r="A17" s="363"/>
      <c r="B17" s="340"/>
      <c r="C17" s="39" t="s">
        <v>108</v>
      </c>
      <c r="D17" s="36" t="s">
        <v>70</v>
      </c>
      <c r="E17" s="293"/>
      <c r="F17" s="294"/>
      <c r="G17" s="369"/>
      <c r="H17" s="370"/>
      <c r="I17" s="371"/>
    </row>
    <row r="18" spans="1:9" ht="30" customHeight="1">
      <c r="A18" s="363"/>
      <c r="B18" s="340"/>
      <c r="C18" s="39" t="s">
        <v>109</v>
      </c>
      <c r="D18" s="37" t="s">
        <v>125</v>
      </c>
      <c r="E18" s="293"/>
      <c r="F18" s="294"/>
      <c r="G18" s="372"/>
      <c r="H18" s="373"/>
      <c r="I18" s="374"/>
    </row>
    <row r="19" spans="1:9" ht="30.75" customHeight="1">
      <c r="A19" s="363"/>
      <c r="B19" s="340"/>
      <c r="C19" s="39" t="s">
        <v>110</v>
      </c>
      <c r="D19" s="37" t="s">
        <v>71</v>
      </c>
      <c r="E19" s="293"/>
      <c r="F19" s="294"/>
      <c r="G19" s="375"/>
      <c r="H19" s="376"/>
      <c r="I19" s="377"/>
    </row>
    <row r="20" spans="1:9" ht="30" customHeight="1">
      <c r="A20" s="363"/>
      <c r="B20" s="340"/>
      <c r="C20" s="39" t="s">
        <v>111</v>
      </c>
      <c r="D20" s="37" t="s">
        <v>72</v>
      </c>
      <c r="E20" s="293"/>
      <c r="F20" s="294"/>
      <c r="G20" s="375"/>
      <c r="H20" s="376"/>
      <c r="I20" s="377"/>
    </row>
    <row r="21" spans="1:9" ht="30" customHeight="1">
      <c r="A21" s="363"/>
      <c r="B21" s="340"/>
      <c r="C21" s="39" t="s">
        <v>112</v>
      </c>
      <c r="D21" s="37" t="s">
        <v>126</v>
      </c>
      <c r="E21" s="293"/>
      <c r="F21" s="294"/>
      <c r="G21" s="375"/>
      <c r="H21" s="376"/>
      <c r="I21" s="377"/>
    </row>
    <row r="22" spans="1:9" ht="35.25" customHeight="1">
      <c r="A22" s="363"/>
      <c r="B22" s="340"/>
      <c r="C22" s="39" t="s">
        <v>113</v>
      </c>
      <c r="D22" s="37" t="s">
        <v>114</v>
      </c>
      <c r="E22" s="293"/>
      <c r="F22" s="294"/>
      <c r="G22" s="375"/>
      <c r="H22" s="376"/>
      <c r="I22" s="377"/>
    </row>
    <row r="23" spans="1:9" ht="30.75" customHeight="1">
      <c r="A23" s="363"/>
      <c r="B23" s="340"/>
      <c r="C23" s="39" t="s">
        <v>115</v>
      </c>
      <c r="D23" s="37" t="s">
        <v>116</v>
      </c>
      <c r="E23" s="293"/>
      <c r="F23" s="294"/>
      <c r="G23" s="375"/>
      <c r="H23" s="376"/>
      <c r="I23" s="377"/>
    </row>
    <row r="24" spans="1:9" ht="30.75" customHeight="1">
      <c r="A24" s="363"/>
      <c r="B24" s="340"/>
      <c r="C24" s="39" t="s">
        <v>117</v>
      </c>
      <c r="D24" s="29" t="s">
        <v>68</v>
      </c>
      <c r="E24" s="293"/>
      <c r="F24" s="294"/>
      <c r="G24" s="378"/>
      <c r="H24" s="379"/>
      <c r="I24" s="380"/>
    </row>
    <row r="25" spans="1:9" ht="30.75" customHeight="1" thickBot="1">
      <c r="A25" s="363"/>
      <c r="B25" s="341"/>
      <c r="C25" s="40" t="s">
        <v>118</v>
      </c>
      <c r="D25" s="41" t="s">
        <v>67</v>
      </c>
      <c r="E25" s="295"/>
      <c r="F25" s="296"/>
      <c r="G25" s="375"/>
      <c r="H25" s="376"/>
      <c r="I25" s="377"/>
    </row>
    <row r="26" spans="1:9" ht="29.25" customHeight="1" thickBot="1" thickTop="1">
      <c r="A26" s="363"/>
      <c r="B26" s="329" t="s">
        <v>56</v>
      </c>
      <c r="C26" s="330"/>
      <c r="D26" s="331"/>
      <c r="E26" s="299">
        <f>SUM(E16+E17+E18+E19+E20+E21+E22+E23+E24+E25)</f>
        <v>0</v>
      </c>
      <c r="F26" s="300"/>
      <c r="G26" s="381"/>
      <c r="H26" s="382"/>
      <c r="I26" s="383"/>
    </row>
    <row r="27" spans="1:9" ht="30" customHeight="1" thickTop="1">
      <c r="A27" s="363"/>
      <c r="B27" s="384" t="s">
        <v>9</v>
      </c>
      <c r="C27" s="46" t="s">
        <v>119</v>
      </c>
      <c r="D27" s="47" t="s">
        <v>65</v>
      </c>
      <c r="E27" s="397"/>
      <c r="F27" s="398"/>
      <c r="G27" s="372"/>
      <c r="H27" s="373"/>
      <c r="I27" s="374"/>
    </row>
    <row r="28" spans="1:9" ht="30" customHeight="1">
      <c r="A28" s="363"/>
      <c r="B28" s="384"/>
      <c r="C28" s="48" t="s">
        <v>120</v>
      </c>
      <c r="D28" s="49" t="s">
        <v>66</v>
      </c>
      <c r="E28" s="293"/>
      <c r="F28" s="294"/>
      <c r="G28" s="378"/>
      <c r="H28" s="379"/>
      <c r="I28" s="380"/>
    </row>
    <row r="29" spans="1:9" ht="30" customHeight="1">
      <c r="A29" s="363"/>
      <c r="B29" s="384"/>
      <c r="C29" s="48" t="s">
        <v>121</v>
      </c>
      <c r="D29" s="50" t="s">
        <v>99</v>
      </c>
      <c r="E29" s="293"/>
      <c r="F29" s="294"/>
      <c r="G29" s="378"/>
      <c r="H29" s="379"/>
      <c r="I29" s="380"/>
    </row>
    <row r="30" spans="1:9" ht="30.75" customHeight="1" thickBot="1">
      <c r="A30" s="364"/>
      <c r="B30" s="385"/>
      <c r="C30" s="51" t="s">
        <v>122</v>
      </c>
      <c r="D30" s="52" t="s">
        <v>99</v>
      </c>
      <c r="E30" s="295"/>
      <c r="F30" s="296"/>
      <c r="G30" s="388"/>
      <c r="H30" s="389"/>
      <c r="I30" s="390"/>
    </row>
    <row r="31" spans="1:9" ht="29.25" customHeight="1" thickBot="1" thickTop="1">
      <c r="A31" s="391" t="s">
        <v>123</v>
      </c>
      <c r="B31" s="392"/>
      <c r="C31" s="393"/>
      <c r="D31" s="393"/>
      <c r="E31" s="297">
        <f>SUM(E26+E27+E28+E29+E30)</f>
        <v>0</v>
      </c>
      <c r="F31" s="298"/>
      <c r="G31" s="394"/>
      <c r="H31" s="395"/>
      <c r="I31" s="396"/>
    </row>
    <row r="32" spans="1:9" ht="13.5" customHeight="1">
      <c r="A32" s="386" t="s">
        <v>23</v>
      </c>
      <c r="B32" s="386"/>
      <c r="C32" s="386"/>
      <c r="D32" s="386"/>
      <c r="E32" s="386"/>
      <c r="F32" s="386"/>
      <c r="G32" s="386"/>
      <c r="H32" s="386"/>
      <c r="I32" s="386"/>
    </row>
    <row r="33" spans="1:9" ht="15.75" customHeight="1">
      <c r="A33" s="387" t="s">
        <v>124</v>
      </c>
      <c r="B33" s="387"/>
      <c r="C33" s="387"/>
      <c r="D33" s="387"/>
      <c r="E33" s="387"/>
      <c r="F33" s="387"/>
      <c r="G33" s="387"/>
      <c r="H33" s="387"/>
      <c r="I33" s="387"/>
    </row>
  </sheetData>
  <sheetProtection/>
  <mergeCells count="71">
    <mergeCell ref="B27:B30"/>
    <mergeCell ref="G27:I27"/>
    <mergeCell ref="G28:I28"/>
    <mergeCell ref="A32:I32"/>
    <mergeCell ref="A33:I33"/>
    <mergeCell ref="G29:I29"/>
    <mergeCell ref="G30:I30"/>
    <mergeCell ref="A31:D31"/>
    <mergeCell ref="G31:I31"/>
    <mergeCell ref="E27:F27"/>
    <mergeCell ref="G22:I22"/>
    <mergeCell ref="G23:I23"/>
    <mergeCell ref="G24:I24"/>
    <mergeCell ref="G25:I25"/>
    <mergeCell ref="B26:D26"/>
    <mergeCell ref="G26:I26"/>
    <mergeCell ref="A15:D15"/>
    <mergeCell ref="G15:I15"/>
    <mergeCell ref="A16:A30"/>
    <mergeCell ref="B16:B25"/>
    <mergeCell ref="G16:I16"/>
    <mergeCell ref="G17:I17"/>
    <mergeCell ref="G18:I18"/>
    <mergeCell ref="G19:I19"/>
    <mergeCell ref="G20:I20"/>
    <mergeCell ref="G21:I21"/>
    <mergeCell ref="B12:B13"/>
    <mergeCell ref="E12:F12"/>
    <mergeCell ref="E13:F13"/>
    <mergeCell ref="G13:I13"/>
    <mergeCell ref="A14:D14"/>
    <mergeCell ref="E14:F14"/>
    <mergeCell ref="A5:A13"/>
    <mergeCell ref="C5:D5"/>
    <mergeCell ref="E5:F5"/>
    <mergeCell ref="G5:I5"/>
    <mergeCell ref="E9:F9"/>
    <mergeCell ref="G9:I9"/>
    <mergeCell ref="E10:F10"/>
    <mergeCell ref="B11:D11"/>
    <mergeCell ref="E11:F11"/>
    <mergeCell ref="B6:B10"/>
    <mergeCell ref="E6:F6"/>
    <mergeCell ref="G6:I6"/>
    <mergeCell ref="E7:F7"/>
    <mergeCell ref="G7:I7"/>
    <mergeCell ref="E8:F8"/>
    <mergeCell ref="G1:I1"/>
    <mergeCell ref="G2:I2"/>
    <mergeCell ref="A3:G3"/>
    <mergeCell ref="H3:I3"/>
    <mergeCell ref="A4:D4"/>
    <mergeCell ref="E4:F4"/>
    <mergeCell ref="G4:I4"/>
    <mergeCell ref="G8:I8"/>
    <mergeCell ref="E15:F15"/>
    <mergeCell ref="E16:F16"/>
    <mergeCell ref="E17:F17"/>
    <mergeCell ref="E18:F18"/>
    <mergeCell ref="E19:F19"/>
    <mergeCell ref="E20:F20"/>
    <mergeCell ref="E28:F28"/>
    <mergeCell ref="E29:F29"/>
    <mergeCell ref="E30:F30"/>
    <mergeCell ref="E31:F31"/>
    <mergeCell ref="E21:F21"/>
    <mergeCell ref="E22:F22"/>
    <mergeCell ref="E23:F23"/>
    <mergeCell ref="E24:F24"/>
    <mergeCell ref="E25:F25"/>
    <mergeCell ref="E26:F26"/>
  </mergeCells>
  <printOptions horizontalCentered="1" verticalCentered="1"/>
  <pageMargins left="0" right="0.3937007874015748" top="0.07874015748031496" bottom="0" header="0.03937007874015748" footer="0"/>
  <pageSetup horizontalDpi="600" verticalDpi="6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7"/>
  <sheetViews>
    <sheetView view="pageBreakPreview" zoomScaleSheetLayoutView="100" zoomScalePageLayoutView="70" workbookViewId="0" topLeftCell="A1">
      <selection activeCell="B5" sqref="B5:I5"/>
    </sheetView>
  </sheetViews>
  <sheetFormatPr defaultColWidth="9.00390625" defaultRowHeight="13.5"/>
  <cols>
    <col min="1" max="1" width="5.50390625" style="7" customWidth="1"/>
    <col min="2" max="2" width="6.125" style="7" customWidth="1"/>
    <col min="3" max="3" width="7.50390625" style="7" customWidth="1"/>
    <col min="4" max="4" width="11.75390625" style="7" customWidth="1"/>
    <col min="5" max="5" width="8.875" style="7" customWidth="1"/>
    <col min="6" max="6" width="17.375" style="7" customWidth="1"/>
    <col min="7" max="7" width="29.75390625" style="7" customWidth="1"/>
    <col min="8" max="8" width="15.125" style="7" customWidth="1"/>
    <col min="9" max="9" width="15.625" style="7" customWidth="1"/>
    <col min="10" max="13" width="9.00390625" style="7" customWidth="1"/>
    <col min="14" max="14" width="5.875" style="7" customWidth="1"/>
    <col min="15" max="16384" width="9.00390625" style="7" customWidth="1"/>
  </cols>
  <sheetData>
    <row r="1" spans="8:14" ht="18.75" customHeight="1">
      <c r="H1" s="399" t="s">
        <v>140</v>
      </c>
      <c r="I1" s="399"/>
      <c r="N1" s="7" t="s">
        <v>138</v>
      </c>
    </row>
    <row r="2" spans="7:9" ht="37.5" customHeight="1">
      <c r="G2" s="400" t="s">
        <v>73</v>
      </c>
      <c r="H2" s="401">
        <f>'申込書'!F10</f>
      </c>
      <c r="I2" s="401"/>
    </row>
    <row r="3" spans="2:9" ht="11.25" customHeight="1">
      <c r="B3" s="402" t="s">
        <v>34</v>
      </c>
      <c r="C3" s="402"/>
      <c r="D3" s="402"/>
      <c r="E3" s="402"/>
      <c r="F3" s="44"/>
      <c r="G3" s="400"/>
      <c r="H3" s="401"/>
      <c r="I3" s="401"/>
    </row>
    <row r="4" spans="2:9" ht="15" customHeight="1">
      <c r="B4" s="402"/>
      <c r="C4" s="402"/>
      <c r="D4" s="402"/>
      <c r="E4" s="402"/>
      <c r="F4" s="44"/>
      <c r="G4" s="44"/>
      <c r="H4" s="44"/>
      <c r="I4" s="44"/>
    </row>
    <row r="5" spans="2:9" ht="53.25" customHeight="1">
      <c r="B5" s="403" t="s">
        <v>128</v>
      </c>
      <c r="C5" s="403"/>
      <c r="D5" s="403"/>
      <c r="E5" s="403"/>
      <c r="F5" s="403"/>
      <c r="G5" s="403"/>
      <c r="H5" s="403"/>
      <c r="I5" s="403"/>
    </row>
    <row r="6" spans="2:9" ht="22.5" customHeight="1">
      <c r="B6" s="19" t="s">
        <v>4</v>
      </c>
      <c r="C6" s="129" t="s">
        <v>76</v>
      </c>
      <c r="D6" s="19" t="s">
        <v>77</v>
      </c>
      <c r="E6" s="130" t="s">
        <v>43</v>
      </c>
      <c r="F6" s="19" t="s">
        <v>74</v>
      </c>
      <c r="G6" s="19" t="s">
        <v>75</v>
      </c>
      <c r="H6" s="43" t="s">
        <v>82</v>
      </c>
      <c r="I6" s="19" t="s">
        <v>35</v>
      </c>
    </row>
    <row r="7" spans="2:9" ht="15" customHeight="1">
      <c r="B7" s="404">
        <v>4</v>
      </c>
      <c r="C7" s="83"/>
      <c r="D7" s="83"/>
      <c r="E7" s="83"/>
      <c r="F7" s="84"/>
      <c r="G7" s="84"/>
      <c r="H7" s="85"/>
      <c r="I7" s="85"/>
    </row>
    <row r="8" spans="2:9" ht="15" customHeight="1">
      <c r="B8" s="405"/>
      <c r="C8" s="86"/>
      <c r="D8" s="86"/>
      <c r="E8" s="86"/>
      <c r="F8" s="87"/>
      <c r="G8" s="87"/>
      <c r="H8" s="88"/>
      <c r="I8" s="88"/>
    </row>
    <row r="9" spans="2:9" ht="15" customHeight="1">
      <c r="B9" s="405"/>
      <c r="C9" s="86"/>
      <c r="D9" s="86"/>
      <c r="E9" s="86"/>
      <c r="F9" s="87"/>
      <c r="G9" s="87"/>
      <c r="H9" s="88"/>
      <c r="I9" s="88"/>
    </row>
    <row r="10" spans="2:9" ht="15" customHeight="1">
      <c r="B10" s="406"/>
      <c r="C10" s="89"/>
      <c r="D10" s="89"/>
      <c r="E10" s="89"/>
      <c r="F10" s="90"/>
      <c r="G10" s="90"/>
      <c r="H10" s="91"/>
      <c r="I10" s="91"/>
    </row>
    <row r="11" spans="2:9" ht="15" customHeight="1">
      <c r="B11" s="404">
        <v>5</v>
      </c>
      <c r="C11" s="92"/>
      <c r="D11" s="83"/>
      <c r="E11" s="93"/>
      <c r="F11" s="84"/>
      <c r="G11" s="84"/>
      <c r="H11" s="85"/>
      <c r="I11" s="85"/>
    </row>
    <row r="12" spans="2:9" ht="15" customHeight="1">
      <c r="B12" s="405"/>
      <c r="C12" s="94"/>
      <c r="D12" s="86"/>
      <c r="E12" s="95"/>
      <c r="F12" s="87"/>
      <c r="G12" s="87"/>
      <c r="H12" s="88"/>
      <c r="I12" s="88"/>
    </row>
    <row r="13" spans="2:9" ht="15" customHeight="1">
      <c r="B13" s="405"/>
      <c r="C13" s="94"/>
      <c r="D13" s="86"/>
      <c r="E13" s="95"/>
      <c r="F13" s="87"/>
      <c r="G13" s="87"/>
      <c r="H13" s="88"/>
      <c r="I13" s="88"/>
    </row>
    <row r="14" spans="2:9" ht="15" customHeight="1">
      <c r="B14" s="406"/>
      <c r="C14" s="96"/>
      <c r="D14" s="89"/>
      <c r="E14" s="97"/>
      <c r="F14" s="90"/>
      <c r="G14" s="90"/>
      <c r="H14" s="91"/>
      <c r="I14" s="91"/>
    </row>
    <row r="15" spans="2:9" ht="15" customHeight="1">
      <c r="B15" s="404">
        <v>6</v>
      </c>
      <c r="C15" s="92"/>
      <c r="D15" s="83"/>
      <c r="E15" s="93"/>
      <c r="F15" s="84"/>
      <c r="G15" s="84"/>
      <c r="H15" s="85"/>
      <c r="I15" s="85"/>
    </row>
    <row r="16" spans="2:9" ht="15" customHeight="1">
      <c r="B16" s="405"/>
      <c r="C16" s="94"/>
      <c r="D16" s="86"/>
      <c r="E16" s="95"/>
      <c r="F16" s="87"/>
      <c r="G16" s="87"/>
      <c r="H16" s="88"/>
      <c r="I16" s="88"/>
    </row>
    <row r="17" spans="2:9" ht="15" customHeight="1">
      <c r="B17" s="405"/>
      <c r="C17" s="94"/>
      <c r="D17" s="86"/>
      <c r="E17" s="95"/>
      <c r="F17" s="87"/>
      <c r="G17" s="87"/>
      <c r="H17" s="88"/>
      <c r="I17" s="88"/>
    </row>
    <row r="18" spans="2:9" ht="15" customHeight="1">
      <c r="B18" s="406"/>
      <c r="C18" s="96"/>
      <c r="D18" s="89"/>
      <c r="E18" s="97"/>
      <c r="F18" s="90"/>
      <c r="G18" s="90"/>
      <c r="H18" s="91"/>
      <c r="I18" s="91"/>
    </row>
    <row r="19" spans="2:9" ht="15" customHeight="1">
      <c r="B19" s="404">
        <v>7</v>
      </c>
      <c r="C19" s="92"/>
      <c r="D19" s="83"/>
      <c r="E19" s="93"/>
      <c r="F19" s="84"/>
      <c r="G19" s="84"/>
      <c r="H19" s="85"/>
      <c r="I19" s="85"/>
    </row>
    <row r="20" spans="2:9" ht="15" customHeight="1">
      <c r="B20" s="405"/>
      <c r="C20" s="94"/>
      <c r="D20" s="86"/>
      <c r="E20" s="95"/>
      <c r="F20" s="87"/>
      <c r="G20" s="87"/>
      <c r="H20" s="88"/>
      <c r="I20" s="88"/>
    </row>
    <row r="21" spans="2:9" ht="15" customHeight="1">
      <c r="B21" s="405"/>
      <c r="C21" s="94"/>
      <c r="D21" s="86"/>
      <c r="E21" s="95"/>
      <c r="F21" s="87"/>
      <c r="G21" s="87"/>
      <c r="H21" s="88"/>
      <c r="I21" s="88"/>
    </row>
    <row r="22" spans="2:9" ht="15" customHeight="1">
      <c r="B22" s="406"/>
      <c r="C22" s="96"/>
      <c r="D22" s="89"/>
      <c r="E22" s="97"/>
      <c r="F22" s="90"/>
      <c r="G22" s="90"/>
      <c r="H22" s="91"/>
      <c r="I22" s="91"/>
    </row>
    <row r="23" spans="2:9" ht="15" customHeight="1">
      <c r="B23" s="404">
        <v>8</v>
      </c>
      <c r="C23" s="92"/>
      <c r="D23" s="83"/>
      <c r="E23" s="93"/>
      <c r="F23" s="84"/>
      <c r="G23" s="84"/>
      <c r="H23" s="85"/>
      <c r="I23" s="85"/>
    </row>
    <row r="24" spans="2:9" ht="15" customHeight="1">
      <c r="B24" s="405"/>
      <c r="C24" s="94"/>
      <c r="D24" s="86"/>
      <c r="E24" s="95"/>
      <c r="F24" s="87"/>
      <c r="G24" s="87"/>
      <c r="H24" s="88"/>
      <c r="I24" s="88"/>
    </row>
    <row r="25" spans="2:9" ht="15" customHeight="1">
      <c r="B25" s="405"/>
      <c r="C25" s="94"/>
      <c r="D25" s="86"/>
      <c r="E25" s="95"/>
      <c r="F25" s="87"/>
      <c r="G25" s="87"/>
      <c r="H25" s="88"/>
      <c r="I25" s="88"/>
    </row>
    <row r="26" spans="2:9" ht="15" customHeight="1">
      <c r="B26" s="406"/>
      <c r="C26" s="96"/>
      <c r="D26" s="89"/>
      <c r="E26" s="97"/>
      <c r="F26" s="90"/>
      <c r="G26" s="90"/>
      <c r="H26" s="91"/>
      <c r="I26" s="91"/>
    </row>
    <row r="27" spans="2:9" ht="15" customHeight="1">
      <c r="B27" s="404">
        <v>9</v>
      </c>
      <c r="C27" s="92"/>
      <c r="D27" s="83"/>
      <c r="E27" s="93"/>
      <c r="F27" s="84"/>
      <c r="G27" s="84"/>
      <c r="H27" s="85"/>
      <c r="I27" s="85"/>
    </row>
    <row r="28" spans="2:9" ht="15" customHeight="1">
      <c r="B28" s="405"/>
      <c r="C28" s="94"/>
      <c r="D28" s="86"/>
      <c r="E28" s="95"/>
      <c r="F28" s="87"/>
      <c r="G28" s="87"/>
      <c r="H28" s="88"/>
      <c r="I28" s="88"/>
    </row>
    <row r="29" spans="2:9" ht="15" customHeight="1">
      <c r="B29" s="405"/>
      <c r="C29" s="94"/>
      <c r="D29" s="86"/>
      <c r="E29" s="95"/>
      <c r="F29" s="87"/>
      <c r="G29" s="87"/>
      <c r="H29" s="88"/>
      <c r="I29" s="88"/>
    </row>
    <row r="30" spans="2:9" ht="15" customHeight="1">
      <c r="B30" s="406"/>
      <c r="C30" s="96"/>
      <c r="D30" s="89"/>
      <c r="E30" s="97"/>
      <c r="F30" s="90"/>
      <c r="G30" s="90"/>
      <c r="H30" s="91"/>
      <c r="I30" s="91"/>
    </row>
    <row r="31" spans="2:9" ht="15" customHeight="1">
      <c r="B31" s="404">
        <v>10</v>
      </c>
      <c r="C31" s="92"/>
      <c r="D31" s="83"/>
      <c r="E31" s="93"/>
      <c r="F31" s="84"/>
      <c r="G31" s="84"/>
      <c r="H31" s="85"/>
      <c r="I31" s="85"/>
    </row>
    <row r="32" spans="2:9" ht="15" customHeight="1">
      <c r="B32" s="405"/>
      <c r="C32" s="94"/>
      <c r="D32" s="86"/>
      <c r="E32" s="95"/>
      <c r="F32" s="87"/>
      <c r="G32" s="87"/>
      <c r="H32" s="88"/>
      <c r="I32" s="88"/>
    </row>
    <row r="33" spans="2:9" ht="15" customHeight="1">
      <c r="B33" s="405"/>
      <c r="C33" s="94"/>
      <c r="D33" s="86"/>
      <c r="E33" s="95"/>
      <c r="F33" s="87"/>
      <c r="G33" s="87"/>
      <c r="H33" s="88"/>
      <c r="I33" s="88"/>
    </row>
    <row r="34" spans="2:9" ht="15" customHeight="1">
      <c r="B34" s="406"/>
      <c r="C34" s="96"/>
      <c r="D34" s="89"/>
      <c r="E34" s="97"/>
      <c r="F34" s="90"/>
      <c r="G34" s="90"/>
      <c r="H34" s="91"/>
      <c r="I34" s="91"/>
    </row>
    <row r="35" spans="2:9" ht="15" customHeight="1">
      <c r="B35" s="404">
        <v>11</v>
      </c>
      <c r="C35" s="92"/>
      <c r="D35" s="83"/>
      <c r="E35" s="93"/>
      <c r="F35" s="84"/>
      <c r="G35" s="84"/>
      <c r="H35" s="85"/>
      <c r="I35" s="85"/>
    </row>
    <row r="36" spans="2:9" ht="15" customHeight="1">
      <c r="B36" s="405"/>
      <c r="C36" s="94"/>
      <c r="D36" s="86"/>
      <c r="E36" s="95"/>
      <c r="F36" s="87"/>
      <c r="G36" s="87"/>
      <c r="H36" s="88"/>
      <c r="I36" s="88"/>
    </row>
    <row r="37" spans="2:9" ht="15" customHeight="1">
      <c r="B37" s="405"/>
      <c r="C37" s="94"/>
      <c r="D37" s="86"/>
      <c r="E37" s="95"/>
      <c r="F37" s="87"/>
      <c r="G37" s="87"/>
      <c r="H37" s="88"/>
      <c r="I37" s="88"/>
    </row>
    <row r="38" spans="2:9" ht="15" customHeight="1">
      <c r="B38" s="406"/>
      <c r="C38" s="96"/>
      <c r="D38" s="89"/>
      <c r="E38" s="97"/>
      <c r="F38" s="90"/>
      <c r="G38" s="90"/>
      <c r="H38" s="91"/>
      <c r="I38" s="91"/>
    </row>
    <row r="39" spans="2:9" ht="15" customHeight="1">
      <c r="B39" s="404">
        <v>12</v>
      </c>
      <c r="C39" s="92"/>
      <c r="D39" s="83"/>
      <c r="E39" s="93"/>
      <c r="F39" s="84"/>
      <c r="G39" s="84"/>
      <c r="H39" s="85"/>
      <c r="I39" s="85"/>
    </row>
    <row r="40" spans="2:9" ht="15" customHeight="1">
      <c r="B40" s="405"/>
      <c r="C40" s="94"/>
      <c r="D40" s="86"/>
      <c r="E40" s="95"/>
      <c r="F40" s="87"/>
      <c r="G40" s="87"/>
      <c r="H40" s="88"/>
      <c r="I40" s="88"/>
    </row>
    <row r="41" spans="2:9" ht="15" customHeight="1">
      <c r="B41" s="405"/>
      <c r="C41" s="94"/>
      <c r="D41" s="86"/>
      <c r="E41" s="95"/>
      <c r="F41" s="87"/>
      <c r="G41" s="87"/>
      <c r="H41" s="88"/>
      <c r="I41" s="88"/>
    </row>
    <row r="42" spans="2:9" ht="15" customHeight="1">
      <c r="B42" s="406"/>
      <c r="C42" s="96"/>
      <c r="D42" s="89"/>
      <c r="E42" s="97"/>
      <c r="F42" s="90"/>
      <c r="G42" s="90"/>
      <c r="H42" s="91"/>
      <c r="I42" s="91"/>
    </row>
    <row r="43" spans="2:9" ht="15" customHeight="1">
      <c r="B43" s="404">
        <v>1</v>
      </c>
      <c r="C43" s="92"/>
      <c r="D43" s="83"/>
      <c r="E43" s="93"/>
      <c r="F43" s="84"/>
      <c r="G43" s="84"/>
      <c r="H43" s="85"/>
      <c r="I43" s="85"/>
    </row>
    <row r="44" spans="2:9" ht="15" customHeight="1">
      <c r="B44" s="405"/>
      <c r="C44" s="94"/>
      <c r="D44" s="86"/>
      <c r="E44" s="95"/>
      <c r="F44" s="87"/>
      <c r="G44" s="87"/>
      <c r="H44" s="88"/>
      <c r="I44" s="88"/>
    </row>
    <row r="45" spans="2:9" ht="15" customHeight="1">
      <c r="B45" s="405"/>
      <c r="C45" s="94"/>
      <c r="D45" s="86"/>
      <c r="E45" s="95"/>
      <c r="F45" s="87"/>
      <c r="G45" s="87"/>
      <c r="H45" s="88"/>
      <c r="I45" s="88"/>
    </row>
    <row r="46" spans="2:9" ht="15" customHeight="1">
      <c r="B46" s="406"/>
      <c r="C46" s="96"/>
      <c r="D46" s="89"/>
      <c r="E46" s="97"/>
      <c r="F46" s="90"/>
      <c r="G46" s="90"/>
      <c r="H46" s="91"/>
      <c r="I46" s="91"/>
    </row>
    <row r="47" spans="2:9" ht="15" customHeight="1">
      <c r="B47" s="404">
        <v>2</v>
      </c>
      <c r="C47" s="92"/>
      <c r="D47" s="83"/>
      <c r="E47" s="93"/>
      <c r="F47" s="84"/>
      <c r="G47" s="84"/>
      <c r="H47" s="85"/>
      <c r="I47" s="85"/>
    </row>
    <row r="48" spans="2:9" ht="15" customHeight="1">
      <c r="B48" s="405"/>
      <c r="C48" s="94"/>
      <c r="D48" s="86"/>
      <c r="E48" s="95"/>
      <c r="F48" s="87"/>
      <c r="G48" s="87"/>
      <c r="H48" s="88"/>
      <c r="I48" s="88"/>
    </row>
    <row r="49" spans="2:9" ht="15" customHeight="1">
      <c r="B49" s="405"/>
      <c r="C49" s="94"/>
      <c r="D49" s="86"/>
      <c r="E49" s="95"/>
      <c r="F49" s="87"/>
      <c r="G49" s="87"/>
      <c r="H49" s="88"/>
      <c r="I49" s="88"/>
    </row>
    <row r="50" spans="2:9" ht="15" customHeight="1">
      <c r="B50" s="406"/>
      <c r="C50" s="96"/>
      <c r="D50" s="89"/>
      <c r="E50" s="97"/>
      <c r="F50" s="90"/>
      <c r="G50" s="90"/>
      <c r="H50" s="91"/>
      <c r="I50" s="91"/>
    </row>
    <row r="51" spans="2:9" ht="15" customHeight="1">
      <c r="B51" s="404">
        <v>3</v>
      </c>
      <c r="C51" s="92"/>
      <c r="D51" s="83"/>
      <c r="E51" s="93"/>
      <c r="F51" s="84"/>
      <c r="G51" s="84"/>
      <c r="H51" s="85"/>
      <c r="I51" s="85"/>
    </row>
    <row r="52" spans="2:9" ht="15" customHeight="1">
      <c r="B52" s="405"/>
      <c r="C52" s="94"/>
      <c r="D52" s="86"/>
      <c r="E52" s="95"/>
      <c r="F52" s="87"/>
      <c r="G52" s="87"/>
      <c r="H52" s="88"/>
      <c r="I52" s="88"/>
    </row>
    <row r="53" spans="2:9" ht="15" customHeight="1">
      <c r="B53" s="405"/>
      <c r="C53" s="94"/>
      <c r="D53" s="86"/>
      <c r="E53" s="95"/>
      <c r="F53" s="87"/>
      <c r="G53" s="87"/>
      <c r="H53" s="88"/>
      <c r="I53" s="88"/>
    </row>
    <row r="54" spans="2:9" ht="15" customHeight="1" thickBot="1">
      <c r="B54" s="406"/>
      <c r="C54" s="96"/>
      <c r="D54" s="89"/>
      <c r="E54" s="97"/>
      <c r="F54" s="90"/>
      <c r="G54" s="90"/>
      <c r="H54" s="91"/>
      <c r="I54" s="91"/>
    </row>
    <row r="55" spans="2:9" ht="52.5" customHeight="1" thickBot="1" thickTop="1">
      <c r="B55" s="122" t="s">
        <v>36</v>
      </c>
      <c r="C55" s="98"/>
      <c r="D55" s="99"/>
      <c r="E55" s="125">
        <f>SUM(E7:E54)</f>
        <v>0</v>
      </c>
      <c r="F55" s="100"/>
      <c r="G55" s="101"/>
      <c r="H55" s="126">
        <f>SUM(H7:H54)</f>
        <v>0</v>
      </c>
      <c r="I55" s="101"/>
    </row>
    <row r="56" spans="2:9" ht="69" customHeight="1" thickTop="1">
      <c r="B56" s="407" t="s">
        <v>127</v>
      </c>
      <c r="C56" s="408"/>
      <c r="D56" s="408"/>
      <c r="E56" s="408"/>
      <c r="F56" s="408"/>
      <c r="G56" s="409"/>
      <c r="H56" s="124">
        <f>IF(ISERROR(SUM(H55/E55)),"",(SUM(H55/E55)))</f>
      </c>
      <c r="I56" s="102" t="s">
        <v>81</v>
      </c>
    </row>
    <row r="57" spans="2:9" ht="70.5" customHeight="1">
      <c r="B57" s="23"/>
      <c r="C57" s="23"/>
      <c r="D57" s="23"/>
      <c r="E57" s="23"/>
      <c r="F57" s="23"/>
      <c r="G57" s="23"/>
      <c r="H57" s="23"/>
      <c r="I57" s="23"/>
    </row>
  </sheetData>
  <sheetProtection/>
  <mergeCells count="18">
    <mergeCell ref="B35:B38"/>
    <mergeCell ref="B39:B42"/>
    <mergeCell ref="B43:B46"/>
    <mergeCell ref="B47:B50"/>
    <mergeCell ref="B51:B54"/>
    <mergeCell ref="B56:G56"/>
    <mergeCell ref="B11:B14"/>
    <mergeCell ref="B15:B18"/>
    <mergeCell ref="B19:B22"/>
    <mergeCell ref="B23:B26"/>
    <mergeCell ref="B27:B30"/>
    <mergeCell ref="B31:B34"/>
    <mergeCell ref="H1:I1"/>
    <mergeCell ref="G2:G3"/>
    <mergeCell ref="H2:I3"/>
    <mergeCell ref="B3:E4"/>
    <mergeCell ref="B5:I5"/>
    <mergeCell ref="B7:B10"/>
  </mergeCells>
  <printOptions horizontalCentered="1" verticalCentered="1"/>
  <pageMargins left="0.3937007874015748" right="0" top="0" bottom="0.15748031496062992" header="0" footer="0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60" zoomScalePageLayoutView="0" workbookViewId="0" topLeftCell="A1">
      <selection activeCell="AA9" sqref="AA9"/>
    </sheetView>
  </sheetViews>
  <sheetFormatPr defaultColWidth="9.00390625" defaultRowHeight="13.5"/>
  <cols>
    <col min="1" max="1" width="5.875" style="7" customWidth="1"/>
    <col min="2" max="4" width="9.00390625" style="7" customWidth="1"/>
    <col min="5" max="5" width="11.875" style="7" customWidth="1"/>
    <col min="6" max="10" width="9.00390625" style="7" customWidth="1"/>
    <col min="11" max="11" width="5.75390625" style="7" customWidth="1"/>
    <col min="12" max="12" width="9.00390625" style="7" customWidth="1"/>
    <col min="13" max="13" width="3.875" style="7" customWidth="1"/>
    <col min="14" max="14" width="2.75390625" style="7" customWidth="1"/>
    <col min="15" max="16384" width="9.00390625" style="7" customWidth="1"/>
  </cols>
  <sheetData>
    <row r="1" spans="10:14" ht="22.5" customHeight="1">
      <c r="J1" s="413" t="s">
        <v>141</v>
      </c>
      <c r="K1" s="413"/>
      <c r="L1" s="413"/>
      <c r="M1" s="413"/>
      <c r="N1" s="413"/>
    </row>
    <row r="2" spans="1:13" ht="37.5" customHeight="1">
      <c r="A2" s="103" t="s">
        <v>46</v>
      </c>
      <c r="H2" s="104" t="s">
        <v>73</v>
      </c>
      <c r="I2" s="449">
        <f>'申込書'!F10</f>
      </c>
      <c r="J2" s="450"/>
      <c r="K2" s="450"/>
      <c r="L2" s="450"/>
      <c r="M2" s="451"/>
    </row>
    <row r="3" ht="15" thickBot="1"/>
    <row r="4" spans="1:13" s="2" customFormat="1" ht="24.75" customHeight="1">
      <c r="A4" s="426" t="s">
        <v>60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8"/>
    </row>
    <row r="5" spans="1:13" s="2" customFormat="1" ht="24.75" customHeight="1">
      <c r="A5" s="429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1"/>
    </row>
    <row r="6" spans="1:13" s="2" customFormat="1" ht="22.5" customHeight="1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1"/>
    </row>
    <row r="7" spans="1:13" s="2" customFormat="1" ht="22.5" customHeight="1">
      <c r="A7" s="429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1"/>
    </row>
    <row r="8" spans="1:13" s="2" customFormat="1" ht="24.75" customHeight="1">
      <c r="A8" s="432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4"/>
    </row>
    <row r="9" spans="1:13" s="2" customFormat="1" ht="30" customHeight="1">
      <c r="A9" s="435" t="s">
        <v>28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7"/>
    </row>
    <row r="10" spans="1:13" s="2" customFormat="1" ht="24.75" customHeight="1">
      <c r="A10" s="429"/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1"/>
    </row>
    <row r="11" spans="1:13" s="2" customFormat="1" ht="24.75" customHeight="1">
      <c r="A11" s="429"/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1"/>
    </row>
    <row r="12" spans="1:13" s="2" customFormat="1" ht="24.75" customHeight="1">
      <c r="A12" s="429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1"/>
    </row>
    <row r="13" spans="1:13" s="2" customFormat="1" ht="24.75" customHeight="1" thickBot="1">
      <c r="A13" s="438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40"/>
    </row>
    <row r="14" ht="30" customHeight="1" thickBot="1"/>
    <row r="15" spans="1:13" ht="18.75" customHeight="1">
      <c r="A15" s="105" t="s">
        <v>61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</row>
    <row r="16" spans="1:13" s="2" customFormat="1" ht="27.75" customHeight="1">
      <c r="A16" s="452"/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4"/>
    </row>
    <row r="17" spans="1:13" s="2" customFormat="1" ht="27.75" customHeight="1">
      <c r="A17" s="452"/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4"/>
    </row>
    <row r="18" spans="1:13" s="2" customFormat="1" ht="27.75" customHeight="1">
      <c r="A18" s="455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7"/>
    </row>
    <row r="19" spans="1:13" ht="17.25" customHeight="1">
      <c r="A19" s="116" t="s">
        <v>48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</row>
    <row r="20" spans="1:13" s="2" customFormat="1" ht="26.25" customHeight="1">
      <c r="A20" s="429"/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1"/>
    </row>
    <row r="21" spans="1:13" s="2" customFormat="1" ht="26.25" customHeight="1">
      <c r="A21" s="429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1"/>
    </row>
    <row r="22" spans="1:13" s="2" customFormat="1" ht="26.25" customHeight="1" thickBot="1">
      <c r="A22" s="438"/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0"/>
    </row>
    <row r="23" spans="1:13" s="2" customFormat="1" ht="24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ht="23.25">
      <c r="A24" s="103" t="s">
        <v>78</v>
      </c>
    </row>
    <row r="25" ht="14.25"/>
    <row r="26" spans="1:13" s="108" customFormat="1" ht="86.25" customHeight="1">
      <c r="A26" s="19" t="s">
        <v>4</v>
      </c>
      <c r="B26" s="56" t="s">
        <v>76</v>
      </c>
      <c r="C26" s="19" t="s">
        <v>77</v>
      </c>
      <c r="D26" s="57" t="s">
        <v>43</v>
      </c>
      <c r="E26" s="19" t="s">
        <v>74</v>
      </c>
      <c r="F26" s="441" t="s">
        <v>75</v>
      </c>
      <c r="G26" s="448"/>
      <c r="H26" s="448"/>
      <c r="I26" s="442"/>
      <c r="J26" s="443" t="s">
        <v>82</v>
      </c>
      <c r="K26" s="444"/>
      <c r="L26" s="441" t="s">
        <v>35</v>
      </c>
      <c r="M26" s="442"/>
    </row>
    <row r="27" spans="1:13" ht="19.5" customHeight="1">
      <c r="A27" s="411"/>
      <c r="B27" s="109"/>
      <c r="C27" s="109"/>
      <c r="D27" s="119"/>
      <c r="E27" s="110"/>
      <c r="F27" s="420"/>
      <c r="G27" s="421"/>
      <c r="H27" s="421"/>
      <c r="I27" s="422"/>
      <c r="J27" s="416"/>
      <c r="K27" s="417"/>
      <c r="L27" s="416"/>
      <c r="M27" s="417"/>
    </row>
    <row r="28" spans="1:13" ht="19.5" customHeight="1">
      <c r="A28" s="410"/>
      <c r="B28" s="111"/>
      <c r="C28" s="111"/>
      <c r="D28" s="120"/>
      <c r="E28" s="112"/>
      <c r="F28" s="423"/>
      <c r="G28" s="424"/>
      <c r="H28" s="424"/>
      <c r="I28" s="425"/>
      <c r="J28" s="414"/>
      <c r="K28" s="415"/>
      <c r="L28" s="414"/>
      <c r="M28" s="415"/>
    </row>
    <row r="29" spans="1:13" ht="19.5" customHeight="1">
      <c r="A29" s="410"/>
      <c r="B29" s="111"/>
      <c r="C29" s="111"/>
      <c r="D29" s="120"/>
      <c r="E29" s="112"/>
      <c r="F29" s="423"/>
      <c r="G29" s="424"/>
      <c r="H29" s="424"/>
      <c r="I29" s="425"/>
      <c r="J29" s="414"/>
      <c r="K29" s="415"/>
      <c r="L29" s="414"/>
      <c r="M29" s="415"/>
    </row>
    <row r="30" spans="1:13" ht="19.5" customHeight="1">
      <c r="A30" s="412"/>
      <c r="B30" s="113"/>
      <c r="C30" s="113"/>
      <c r="D30" s="121"/>
      <c r="E30" s="114"/>
      <c r="F30" s="445"/>
      <c r="G30" s="446"/>
      <c r="H30" s="446"/>
      <c r="I30" s="447"/>
      <c r="J30" s="418"/>
      <c r="K30" s="419"/>
      <c r="L30" s="418"/>
      <c r="M30" s="419"/>
    </row>
    <row r="31" spans="1:13" ht="19.5" customHeight="1">
      <c r="A31" s="410"/>
      <c r="B31" s="111"/>
      <c r="C31" s="111"/>
      <c r="D31" s="119"/>
      <c r="E31" s="112"/>
      <c r="F31" s="423"/>
      <c r="G31" s="424"/>
      <c r="H31" s="424"/>
      <c r="I31" s="425"/>
      <c r="J31" s="414"/>
      <c r="K31" s="415"/>
      <c r="L31" s="414"/>
      <c r="M31" s="415"/>
    </row>
    <row r="32" spans="1:13" ht="19.5" customHeight="1">
      <c r="A32" s="410"/>
      <c r="B32" s="111"/>
      <c r="C32" s="111"/>
      <c r="D32" s="120"/>
      <c r="E32" s="112"/>
      <c r="F32" s="423"/>
      <c r="G32" s="424"/>
      <c r="H32" s="424"/>
      <c r="I32" s="425"/>
      <c r="J32" s="414"/>
      <c r="K32" s="415"/>
      <c r="L32" s="414"/>
      <c r="M32" s="415"/>
    </row>
    <row r="33" spans="1:13" ht="19.5" customHeight="1">
      <c r="A33" s="410"/>
      <c r="B33" s="111"/>
      <c r="C33" s="111"/>
      <c r="D33" s="120"/>
      <c r="E33" s="112"/>
      <c r="F33" s="423"/>
      <c r="G33" s="424"/>
      <c r="H33" s="424"/>
      <c r="I33" s="425"/>
      <c r="J33" s="414"/>
      <c r="K33" s="415"/>
      <c r="L33" s="414"/>
      <c r="M33" s="415"/>
    </row>
    <row r="34" spans="1:13" ht="19.5" customHeight="1">
      <c r="A34" s="410"/>
      <c r="B34" s="111"/>
      <c r="C34" s="111"/>
      <c r="D34" s="121"/>
      <c r="E34" s="112"/>
      <c r="F34" s="423"/>
      <c r="G34" s="424"/>
      <c r="H34" s="424"/>
      <c r="I34" s="425"/>
      <c r="J34" s="414"/>
      <c r="K34" s="415"/>
      <c r="L34" s="414"/>
      <c r="M34" s="415"/>
    </row>
    <row r="35" spans="1:13" ht="19.5" customHeight="1">
      <c r="A35" s="411"/>
      <c r="B35" s="109"/>
      <c r="C35" s="109"/>
      <c r="D35" s="119"/>
      <c r="E35" s="110"/>
      <c r="F35" s="420"/>
      <c r="G35" s="421"/>
      <c r="H35" s="421"/>
      <c r="I35" s="422"/>
      <c r="J35" s="416"/>
      <c r="K35" s="417"/>
      <c r="L35" s="416"/>
      <c r="M35" s="417"/>
    </row>
    <row r="36" spans="1:13" ht="19.5" customHeight="1">
      <c r="A36" s="410"/>
      <c r="B36" s="111"/>
      <c r="C36" s="111"/>
      <c r="D36" s="120"/>
      <c r="E36" s="112"/>
      <c r="F36" s="423"/>
      <c r="G36" s="424"/>
      <c r="H36" s="424"/>
      <c r="I36" s="425"/>
      <c r="J36" s="414"/>
      <c r="K36" s="415"/>
      <c r="L36" s="414"/>
      <c r="M36" s="415"/>
    </row>
    <row r="37" spans="1:13" ht="19.5" customHeight="1">
      <c r="A37" s="410"/>
      <c r="B37" s="111"/>
      <c r="C37" s="111"/>
      <c r="D37" s="120"/>
      <c r="E37" s="112"/>
      <c r="F37" s="423"/>
      <c r="G37" s="424"/>
      <c r="H37" s="424"/>
      <c r="I37" s="425"/>
      <c r="J37" s="414"/>
      <c r="K37" s="415"/>
      <c r="L37" s="414"/>
      <c r="M37" s="415"/>
    </row>
    <row r="38" spans="1:13" ht="19.5" customHeight="1">
      <c r="A38" s="412"/>
      <c r="B38" s="113"/>
      <c r="C38" s="113"/>
      <c r="D38" s="121"/>
      <c r="E38" s="114"/>
      <c r="F38" s="445"/>
      <c r="G38" s="446"/>
      <c r="H38" s="446"/>
      <c r="I38" s="447"/>
      <c r="J38" s="418"/>
      <c r="K38" s="419"/>
      <c r="L38" s="418"/>
      <c r="M38" s="419"/>
    </row>
    <row r="39" spans="1:13" ht="42" customHeight="1">
      <c r="A39" s="458" t="s">
        <v>85</v>
      </c>
      <c r="B39" s="459"/>
      <c r="C39" s="460"/>
      <c r="D39" s="123">
        <f>SUM(D27:D38)</f>
        <v>0</v>
      </c>
      <c r="E39" s="115" t="s">
        <v>39</v>
      </c>
      <c r="F39" s="466">
        <f>SUM(J27:K38)</f>
        <v>0</v>
      </c>
      <c r="G39" s="467"/>
      <c r="H39" s="465" t="s">
        <v>45</v>
      </c>
      <c r="I39" s="464"/>
      <c r="J39" s="461">
        <f>IF(ISERROR(SUM(F39/D39)),"",(SUM(F39/D39)))</f>
      </c>
      <c r="K39" s="462"/>
      <c r="L39" s="463" t="s">
        <v>86</v>
      </c>
      <c r="M39" s="464"/>
    </row>
    <row r="41" ht="14.25"/>
    <row r="42" ht="14.25"/>
  </sheetData>
  <sheetProtection/>
  <mergeCells count="65">
    <mergeCell ref="A39:C39"/>
    <mergeCell ref="J39:K39"/>
    <mergeCell ref="L39:M39"/>
    <mergeCell ref="H39:I39"/>
    <mergeCell ref="F39:G39"/>
    <mergeCell ref="F34:I34"/>
    <mergeCell ref="F35:I35"/>
    <mergeCell ref="F36:I36"/>
    <mergeCell ref="F37:I37"/>
    <mergeCell ref="F38:I38"/>
    <mergeCell ref="I2:M2"/>
    <mergeCell ref="A16:M16"/>
    <mergeCell ref="A17:M17"/>
    <mergeCell ref="F31:I31"/>
    <mergeCell ref="F32:I32"/>
    <mergeCell ref="F33:I33"/>
    <mergeCell ref="J31:K31"/>
    <mergeCell ref="J32:K32"/>
    <mergeCell ref="A18:M18"/>
    <mergeCell ref="A20:M20"/>
    <mergeCell ref="A21:M21"/>
    <mergeCell ref="A22:M22"/>
    <mergeCell ref="A27:A30"/>
    <mergeCell ref="L26:M26"/>
    <mergeCell ref="J26:K26"/>
    <mergeCell ref="F30:I30"/>
    <mergeCell ref="J30:K30"/>
    <mergeCell ref="F26:I26"/>
    <mergeCell ref="J27:K27"/>
    <mergeCell ref="L27:M27"/>
    <mergeCell ref="A4:M4"/>
    <mergeCell ref="A5:M5"/>
    <mergeCell ref="A8:M8"/>
    <mergeCell ref="A9:M9"/>
    <mergeCell ref="A10:M10"/>
    <mergeCell ref="A13:M13"/>
    <mergeCell ref="A7:M7"/>
    <mergeCell ref="A12:M12"/>
    <mergeCell ref="A6:M6"/>
    <mergeCell ref="A11:M11"/>
    <mergeCell ref="F27:I27"/>
    <mergeCell ref="F28:I28"/>
    <mergeCell ref="F29:I29"/>
    <mergeCell ref="J28:K28"/>
    <mergeCell ref="J29:K29"/>
    <mergeCell ref="J37:K37"/>
    <mergeCell ref="J38:K38"/>
    <mergeCell ref="L28:M28"/>
    <mergeCell ref="L29:M29"/>
    <mergeCell ref="L30:M30"/>
    <mergeCell ref="L31:M31"/>
    <mergeCell ref="L32:M32"/>
    <mergeCell ref="L33:M33"/>
    <mergeCell ref="J33:K33"/>
    <mergeCell ref="J34:K34"/>
    <mergeCell ref="A31:A34"/>
    <mergeCell ref="A35:A38"/>
    <mergeCell ref="J1:N1"/>
    <mergeCell ref="L34:M34"/>
    <mergeCell ref="L35:M35"/>
    <mergeCell ref="L36:M36"/>
    <mergeCell ref="L37:M37"/>
    <mergeCell ref="L38:M38"/>
    <mergeCell ref="J35:K35"/>
    <mergeCell ref="J36:K36"/>
  </mergeCells>
  <printOptions/>
  <pageMargins left="0.31496062992125984" right="0.3937007874015748" top="0.4724409448818898" bottom="0.15748031496062992" header="0.03937007874015748" footer="0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syakyo-iy13</cp:lastModifiedBy>
  <cp:lastPrinted>2018-03-24T13:02:21Z</cp:lastPrinted>
  <dcterms:created xsi:type="dcterms:W3CDTF">2006-09-28T10:55:46Z</dcterms:created>
  <dcterms:modified xsi:type="dcterms:W3CDTF">2018-03-24T13:16:43Z</dcterms:modified>
  <cp:category/>
  <cp:version/>
  <cp:contentType/>
  <cp:contentStatus/>
</cp:coreProperties>
</file>